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361" activeTab="0"/>
  </bookViews>
  <sheets>
    <sheet name="Építész" sheetId="1" r:id="rId1"/>
    <sheet name="Építőmérnök BSc" sheetId="2" r:id="rId2"/>
    <sheet name="Levelező" sheetId="3" r:id="rId3"/>
  </sheets>
  <definedNames>
    <definedName name="_xlnm.Print_Area" localSheetId="0">'Építész'!$A$1:$R$45</definedName>
    <definedName name="_xlnm.Print_Area" localSheetId="1">'Építőmérnök BSc'!$A$1:$R$45</definedName>
    <definedName name="_xlnm.Print_Area" localSheetId="2">'Levelező'!$A$1:$R$38</definedName>
  </definedNames>
  <calcPr fullCalcOnLoad="1"/>
</workbook>
</file>

<file path=xl/sharedStrings.xml><?xml version="1.0" encoding="utf-8"?>
<sst xmlns="http://schemas.openxmlformats.org/spreadsheetml/2006/main" count="310" uniqueCount="143">
  <si>
    <t>Pontok:</t>
  </si>
  <si>
    <t>Megjegyzés</t>
  </si>
  <si>
    <t>Féléves pontszám (min. 51 p.)</t>
  </si>
  <si>
    <t>Félévi eredmények (építész osztatlan, építészmérnök BSc)</t>
  </si>
  <si>
    <t>Félévi eredmények (építőmérnök BSc)</t>
  </si>
  <si>
    <t>ZH (min. 26 p.)</t>
  </si>
  <si>
    <t>1. javító ZH (min. 26 p.)</t>
  </si>
  <si>
    <t>2. javító ZH (min. 26 p.)</t>
  </si>
  <si>
    <t>Beadandó feladat (min. 26 p.)</t>
  </si>
  <si>
    <t>Írásbeli vizsga (min. 51 p.)</t>
  </si>
  <si>
    <t>Érdemjegy</t>
  </si>
  <si>
    <t>Végleges pontszám</t>
  </si>
  <si>
    <t>félévközi bemutatás késése
 miatti levonás (%)</t>
  </si>
  <si>
    <t>Félévközi bemutatás késése
 miatti levonás (%)</t>
  </si>
  <si>
    <t xml:space="preserve">Félévközi bemutatás </t>
  </si>
  <si>
    <t>Levonások:</t>
  </si>
  <si>
    <t>11. hét</t>
  </si>
  <si>
    <t>12. hét</t>
  </si>
  <si>
    <t>13. hét</t>
  </si>
  <si>
    <t>14. hét</t>
  </si>
  <si>
    <t>15. hét</t>
  </si>
  <si>
    <t>Félévközi bemutatás</t>
  </si>
  <si>
    <t>Hiányzások száma (max. 2 lehet)</t>
  </si>
  <si>
    <t>Hiányzások száma (max. 4 lehet)</t>
  </si>
  <si>
    <r>
      <rPr>
        <b/>
        <u val="single"/>
        <sz val="10"/>
        <rFont val="Times New Roman"/>
        <family val="1"/>
      </rPr>
      <t>Megajánlott jegy:</t>
    </r>
    <r>
      <rPr>
        <sz val="10"/>
        <rFont val="Times New Roman"/>
        <family val="1"/>
      </rPr>
      <t xml:space="preserve"> abban az esetben lehet, ha a ZH és a féléves beadandó feladat külön-külön min. 76 %-os. Tehát a ZH és a feladat is </t>
    </r>
    <r>
      <rPr>
        <b/>
        <sz val="10"/>
        <rFont val="Times New Roman"/>
        <family val="1"/>
      </rPr>
      <t>külön-külön minimum 38 pont</t>
    </r>
    <r>
      <rPr>
        <sz val="10"/>
        <rFont val="Times New Roman"/>
        <family val="1"/>
      </rPr>
      <t>. Ha ez megvan, akkor az elért pontszám duplája lesz a félév+vizsga végleges pontszám.
Megajánlott jegy szerezhető még a ZH egyszeri javításával is. (Gyak UV-n már nem!)</t>
    </r>
  </si>
  <si>
    <t>8. hét</t>
  </si>
  <si>
    <t>Bosnyák Dániel</t>
  </si>
  <si>
    <t>Horváth Márk</t>
  </si>
  <si>
    <t>Makaji Máté</t>
  </si>
  <si>
    <t>Nagy Dániel</t>
  </si>
  <si>
    <t>A feladat félév közbeni be nem mutatása aláírás megtagadást jelent!</t>
  </si>
  <si>
    <t>Székely Csaba</t>
  </si>
  <si>
    <t>Tasnádi Tamara</t>
  </si>
  <si>
    <t>Kovács Balázs</t>
  </si>
  <si>
    <t>Jakab Gergő</t>
  </si>
  <si>
    <t>Kotnyek Zsófia</t>
  </si>
  <si>
    <t>Bakai Barbara</t>
  </si>
  <si>
    <t>Szűcs Rebeka Amália</t>
  </si>
  <si>
    <r>
      <rPr>
        <b/>
        <u val="single"/>
        <sz val="10"/>
        <rFont val="Times New Roman"/>
        <family val="1"/>
      </rPr>
      <t>Megajánlott jegy:</t>
    </r>
    <r>
      <rPr>
        <sz val="10"/>
        <rFont val="Times New Roman"/>
        <family val="1"/>
      </rPr>
      <t xml:space="preserve"> abban az esetben lehet, ha a ZH és a féléves beadandó feladat külön-külön min. 76 %-os, tehát a ZH és a feladat is </t>
    </r>
    <r>
      <rPr>
        <b/>
        <sz val="10"/>
        <rFont val="Times New Roman"/>
        <family val="1"/>
      </rPr>
      <t>külön-külön minimum 38 pont</t>
    </r>
    <r>
      <rPr>
        <sz val="10"/>
        <rFont val="Times New Roman"/>
        <family val="1"/>
      </rPr>
      <t>. Ha ez megvan, akkor az elért pontszám duplája lesz a félév+vizsga végleges pontszám.
Megajánlott jegy szerezhető még a ZH egyszeri javításával is. (Gyak UV-n már nem!)</t>
    </r>
  </si>
  <si>
    <t>Aki megajánlott jegyet kapott, kérem jelentkezzen majd fel az első vizsgaidőpontra!</t>
  </si>
  <si>
    <t>Félévi eredmények (építészmérnök BSc, építőmérnök BSc)</t>
  </si>
  <si>
    <t>Vizsgaidőpontok:</t>
  </si>
  <si>
    <t>Bagány Balázs</t>
  </si>
  <si>
    <t>Biró Gergő</t>
  </si>
  <si>
    <t>Bodó Péter</t>
  </si>
  <si>
    <t>Bősze Dávid</t>
  </si>
  <si>
    <t>Breuer-Orbán Kristóf Péter</t>
  </si>
  <si>
    <t>Földi Alex</t>
  </si>
  <si>
    <t>Gál Rita</t>
  </si>
  <si>
    <t>Gaál Botond</t>
  </si>
  <si>
    <t>Gordos Sándor</t>
  </si>
  <si>
    <t>Héjjas Ádám</t>
  </si>
  <si>
    <t>Huszti Gergely</t>
  </si>
  <si>
    <t>Iveszics Milán</t>
  </si>
  <si>
    <t>Kaszper János</t>
  </si>
  <si>
    <t>Kollár Péter</t>
  </si>
  <si>
    <t>Kovács Bence</t>
  </si>
  <si>
    <t>Márkovics Dániel</t>
  </si>
  <si>
    <t>Németh Regina</t>
  </si>
  <si>
    <t>Nidermayer Máté</t>
  </si>
  <si>
    <t>Pásztor Bálint</t>
  </si>
  <si>
    <t>Tüske Péter Tibor</t>
  </si>
  <si>
    <t>Vadócz Viktor</t>
  </si>
  <si>
    <t>Varga Balázs Sándor</t>
  </si>
  <si>
    <t>Varjas Máté</t>
  </si>
  <si>
    <t>Acélszerkezetek I. 2019/2020 őszi félév</t>
  </si>
  <si>
    <t>Bajnai Bence</t>
  </si>
  <si>
    <t>Brunner Zsolt</t>
  </si>
  <si>
    <t>Dörögdy Anna</t>
  </si>
  <si>
    <t>Fegyver Vivien Zsuzsanna</t>
  </si>
  <si>
    <t>Garai Kata Eszter</t>
  </si>
  <si>
    <t>Gazdag Gábor</t>
  </si>
  <si>
    <t>Háner Dávid</t>
  </si>
  <si>
    <t>Havasi Zoltán</t>
  </si>
  <si>
    <t>Horváth Renáta Tamara</t>
  </si>
  <si>
    <t>Janda Martin</t>
  </si>
  <si>
    <t>Kapitány Nikolett</t>
  </si>
  <si>
    <t>Kaszás Enikő</t>
  </si>
  <si>
    <t>Marosics Fanni</t>
  </si>
  <si>
    <t>Molnár Bence</t>
  </si>
  <si>
    <t>Molnár Eszter</t>
  </si>
  <si>
    <t>Nagy Rebeka Klára</t>
  </si>
  <si>
    <t>Nedvig Bendegúz</t>
  </si>
  <si>
    <t>Papp Dávid</t>
  </si>
  <si>
    <t>Rajnai Zsófia Döníz</t>
  </si>
  <si>
    <t>Sipos Barnabás</t>
  </si>
  <si>
    <t>Szabó Tamás Bálint</t>
  </si>
  <si>
    <t>Szücs Evelin</t>
  </si>
  <si>
    <t>Tisóczki Patrícia</t>
  </si>
  <si>
    <t>Tóbel Cintia</t>
  </si>
  <si>
    <t>Tóth Levente</t>
  </si>
  <si>
    <t>Valler Ágota Katalin</t>
  </si>
  <si>
    <t>Banda Gábor</t>
  </si>
  <si>
    <t>Erdélyi Edvárd</t>
  </si>
  <si>
    <t>Farkas Pál András</t>
  </si>
  <si>
    <t>Horváth Petra</t>
  </si>
  <si>
    <t>Máté Dániel</t>
  </si>
  <si>
    <t>Molnár Péter</t>
  </si>
  <si>
    <t>Orgován Csilla</t>
  </si>
  <si>
    <t>Orosz Vince</t>
  </si>
  <si>
    <t>Soltész György</t>
  </si>
  <si>
    <t>Sóspataki Gyula</t>
  </si>
  <si>
    <t>Stengl Péter</t>
  </si>
  <si>
    <t>Szakáll Eszter Erzsébet</t>
  </si>
  <si>
    <t>Szűcs Dorina</t>
  </si>
  <si>
    <t>Varjas Veronika Anna</t>
  </si>
  <si>
    <t>9. hét</t>
  </si>
  <si>
    <t>10. hét</t>
  </si>
  <si>
    <t>6. hét</t>
  </si>
  <si>
    <t>7. hét</t>
  </si>
  <si>
    <t>8.hét</t>
  </si>
  <si>
    <t>1. vizsga: 2020.01.03. 10.00-11.30</t>
  </si>
  <si>
    <t>2. vizsga: 2020.01.08. 10.00-11.30</t>
  </si>
  <si>
    <t>3. vizsga: 2020.01.15. 10.00-11.30</t>
  </si>
  <si>
    <t>Gyak. UV. ideje: 2020.01.03. (péntek) 10.00-11.30 A010</t>
  </si>
  <si>
    <t>Aláírás megtagadva! (előadás hiányzás 7)</t>
  </si>
  <si>
    <t>Aláírás megtagadva! (előadás hiányzás 6)</t>
  </si>
  <si>
    <t>Aláírás megtagadva! (előadás hiányzás 5)</t>
  </si>
  <si>
    <t>7. Hét</t>
  </si>
  <si>
    <t>Megajánlott jegy</t>
  </si>
  <si>
    <t>megajánlott jegy</t>
  </si>
  <si>
    <t>Megajánlott jegy: a vizsga pontszáma a ZH pontszám kétszerese</t>
  </si>
  <si>
    <t>vizsgázhat</t>
  </si>
  <si>
    <r>
      <t xml:space="preserve">A feladatokra kapott pontszám csak a hiánypótlás után lesz érvényes! A hiánypótlás végső határideje: </t>
    </r>
    <r>
      <rPr>
        <b/>
        <sz val="10"/>
        <color indexed="10"/>
        <rFont val="Times New Roman"/>
        <family val="1"/>
      </rPr>
      <t>2020.01.08. 12.00 óra B344-es iroda</t>
    </r>
  </si>
  <si>
    <t>0-99              (1)
100-118        (2)
119-140        (3)
141-169        (4)
170-200        (5)</t>
  </si>
  <si>
    <t>Aláírás megtagadva!</t>
  </si>
  <si>
    <t>vizsgázhat, nem mutatta be a feladatot!</t>
  </si>
  <si>
    <t>A csomóponti erők számítása hiányzik, pótolni kell!</t>
  </si>
  <si>
    <t>A részletrajz hiányzik, pótolni kell!</t>
  </si>
  <si>
    <t>A rúderők és a részletrajz hiányzik, pótolni kell!</t>
  </si>
  <si>
    <t>A feladatok javítása folyamatban.</t>
  </si>
  <si>
    <t>Gyak Uv.</t>
  </si>
  <si>
    <t>feladat dec 30.</t>
  </si>
  <si>
    <t>Van ZH eredménye korábbról? Melyik félévből?</t>
  </si>
  <si>
    <t>vizsgázhat (előadás hiányzás 7)</t>
  </si>
  <si>
    <r>
      <t xml:space="preserve">megajánlott jegy, </t>
    </r>
    <r>
      <rPr>
        <b/>
        <sz val="10"/>
        <color indexed="10"/>
        <rFont val="Times New Roman"/>
        <family val="1"/>
      </rPr>
      <t>hiányzik a rúderők számítása, pótolni kell!</t>
    </r>
  </si>
  <si>
    <r>
      <rPr>
        <b/>
        <sz val="10"/>
        <rFont val="Times New Roman"/>
        <family val="1"/>
      </rPr>
      <t>vizsgázhat</t>
    </r>
    <r>
      <rPr>
        <sz val="10"/>
        <rFont val="Times New Roman"/>
        <family val="1"/>
      </rPr>
      <t xml:space="preserve">, </t>
    </r>
    <r>
      <rPr>
        <b/>
        <sz val="10"/>
        <color indexed="10"/>
        <rFont val="Times New Roman"/>
        <family val="1"/>
      </rPr>
      <t>Részletrajz hiányzik, pótolni kell!</t>
    </r>
  </si>
  <si>
    <r>
      <rPr>
        <b/>
        <sz val="10"/>
        <rFont val="Times New Roman"/>
        <family val="1"/>
      </rPr>
      <t xml:space="preserve">Megajánlott jegy. </t>
    </r>
    <r>
      <rPr>
        <b/>
        <sz val="10"/>
        <color indexed="10"/>
        <rFont val="Times New Roman"/>
        <family val="1"/>
      </rPr>
      <t>Saját vázlatrajzot kérek, a részletrajz pedig hiányzik, pótolni kell!</t>
    </r>
  </si>
  <si>
    <t>Részletrajz hiányzik, pótolni kell!</t>
  </si>
  <si>
    <r>
      <t>vizsgázhat,</t>
    </r>
    <r>
      <rPr>
        <b/>
        <sz val="10"/>
        <color indexed="10"/>
        <rFont val="Times New Roman"/>
        <family val="1"/>
      </rPr>
      <t xml:space="preserve"> Részletrajz hiányzik, pótolni kell!</t>
    </r>
  </si>
  <si>
    <t>A részletrajz értékelhetetlen, pótolni kell!</t>
  </si>
  <si>
    <t>Aláírás megtagadva! Nem adta be a feladatot</t>
  </si>
  <si>
    <r>
      <t xml:space="preserve">Bedobra a feladatot, nem is kellene elfogadnom! </t>
    </r>
    <r>
      <rPr>
        <b/>
        <sz val="10"/>
        <color indexed="10"/>
        <rFont val="Times New Roman"/>
        <family val="1"/>
      </rPr>
      <t>A részletrajz hiányzik, pótolni kell!</t>
    </r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</si>
</sst>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</numFmts>
  <fonts count="58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E"/>
      <family val="0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DD8F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850010871887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>
        <color theme="3" tint="0.39987999200820923"/>
      </left>
      <right>
        <color indexed="63"/>
      </right>
      <top style="medium">
        <color theme="3" tint="0.39987999200820923"/>
      </top>
      <bottom style="medium">
        <color theme="3" tint="0.39987999200820923"/>
      </bottom>
    </border>
    <border>
      <left>
        <color indexed="63"/>
      </left>
      <right>
        <color indexed="63"/>
      </right>
      <top style="medium">
        <color theme="3" tint="0.39987999200820923"/>
      </top>
      <bottom style="medium">
        <color theme="3" tint="0.399879992008209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theme="3" tint="0.39987999200820923"/>
      </right>
      <top style="medium">
        <color theme="3" tint="0.39987999200820923"/>
      </top>
      <bottom style="medium">
        <color theme="3" tint="0.399879992008209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 vertical="center"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 applyProtection="1">
      <alignment horizontal="center" textRotation="90"/>
      <protection hidden="1"/>
    </xf>
    <xf numFmtId="0" fontId="1" fillId="0" borderId="15" xfId="0" applyFont="1" applyFill="1" applyBorder="1" applyAlignment="1" applyProtection="1">
      <alignment horizontal="center" textRotation="90"/>
      <protection hidden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textRotation="90"/>
    </xf>
    <xf numFmtId="0" fontId="5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textRotation="90"/>
    </xf>
    <xf numFmtId="0" fontId="1" fillId="0" borderId="11" xfId="54" applyNumberFormat="1" applyFont="1" applyFill="1" applyBorder="1" applyAlignment="1">
      <alignment horizontal="center" vertical="center"/>
      <protection/>
    </xf>
    <xf numFmtId="0" fontId="1" fillId="0" borderId="20" xfId="54" applyNumberFormat="1" applyFont="1" applyFill="1" applyBorder="1" applyAlignment="1">
      <alignment horizontal="center" vertical="center"/>
      <protection/>
    </xf>
    <xf numFmtId="0" fontId="1" fillId="0" borderId="22" xfId="54" applyNumberFormat="1" applyFont="1" applyFill="1" applyBorder="1" applyAlignment="1">
      <alignment horizontal="center" vertical="center"/>
      <protection/>
    </xf>
    <xf numFmtId="0" fontId="1" fillId="0" borderId="23" xfId="54" applyNumberFormat="1" applyFont="1" applyFill="1" applyBorder="1" applyAlignment="1">
      <alignment horizontal="center" vertical="center"/>
      <protection/>
    </xf>
    <xf numFmtId="0" fontId="1" fillId="0" borderId="15" xfId="54" applyNumberFormat="1" applyFont="1" applyFill="1" applyBorder="1" applyAlignment="1">
      <alignment horizontal="center" vertical="center"/>
      <protection/>
    </xf>
    <xf numFmtId="0" fontId="1" fillId="0" borderId="21" xfId="54" applyNumberFormat="1" applyFont="1" applyFill="1" applyBorder="1" applyAlignment="1">
      <alignment horizontal="center" vertical="center"/>
      <protection/>
    </xf>
    <xf numFmtId="0" fontId="1" fillId="0" borderId="24" xfId="0" applyFont="1" applyBorder="1" applyAlignment="1">
      <alignment horizontal="left" vertical="center" wrapText="1"/>
    </xf>
    <xf numFmtId="0" fontId="5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25" xfId="54" applyNumberFormat="1" applyFont="1" applyFill="1" applyBorder="1" applyAlignment="1">
      <alignment horizontal="center" vertical="center"/>
      <protection/>
    </xf>
    <xf numFmtId="0" fontId="1" fillId="0" borderId="26" xfId="54" applyNumberFormat="1" applyFont="1" applyFill="1" applyBorder="1" applyAlignment="1">
      <alignment horizontal="center" vertical="center"/>
      <protection/>
    </xf>
    <xf numFmtId="0" fontId="1" fillId="0" borderId="27" xfId="54" applyNumberFormat="1" applyFont="1" applyFill="1" applyBorder="1" applyAlignment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0" xfId="54" applyNumberFormat="1" applyFont="1" applyFill="1" applyBorder="1" applyAlignment="1">
      <alignment horizontal="center" vertical="center"/>
      <protection/>
    </xf>
    <xf numFmtId="180" fontId="53" fillId="0" borderId="0" xfId="0" applyNumberFormat="1" applyFont="1" applyFill="1" applyBorder="1" applyAlignment="1">
      <alignment horizontal="left" vertical="top"/>
    </xf>
    <xf numFmtId="180" fontId="53" fillId="0" borderId="0" xfId="0" applyNumberFormat="1" applyFont="1" applyFill="1" applyBorder="1" applyAlignment="1">
      <alignment horizontal="center" vertical="center"/>
    </xf>
    <xf numFmtId="9" fontId="53" fillId="0" borderId="0" xfId="0" applyNumberFormat="1" applyFont="1" applyFill="1" applyBorder="1" applyAlignment="1">
      <alignment horizontal="left" vertical="center"/>
    </xf>
    <xf numFmtId="9" fontId="1" fillId="0" borderId="22" xfId="54" applyNumberFormat="1" applyFont="1" applyFill="1" applyBorder="1" applyAlignment="1">
      <alignment horizontal="center" vertical="center"/>
      <protection/>
    </xf>
    <xf numFmtId="9" fontId="1" fillId="0" borderId="11" xfId="54" applyNumberFormat="1" applyFont="1" applyFill="1" applyBorder="1" applyAlignment="1">
      <alignment horizontal="center" vertical="center"/>
      <protection/>
    </xf>
    <xf numFmtId="9" fontId="1" fillId="0" borderId="15" xfId="54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/>
    </xf>
    <xf numFmtId="9" fontId="53" fillId="0" borderId="0" xfId="0" applyNumberFormat="1" applyFont="1" applyAlignment="1">
      <alignment/>
    </xf>
    <xf numFmtId="180" fontId="53" fillId="33" borderId="0" xfId="0" applyNumberFormat="1" applyFont="1" applyFill="1" applyBorder="1" applyAlignment="1">
      <alignment horizontal="center" vertical="center"/>
    </xf>
    <xf numFmtId="9" fontId="53" fillId="33" borderId="0" xfId="0" applyNumberFormat="1" applyFont="1" applyFill="1" applyBorder="1" applyAlignment="1">
      <alignment horizontal="left" vertical="center"/>
    </xf>
    <xf numFmtId="180" fontId="53" fillId="33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 textRotation="90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34" xfId="54" applyNumberFormat="1" applyFont="1" applyFill="1" applyBorder="1" applyAlignment="1">
      <alignment horizontal="center" vertical="center"/>
      <protection/>
    </xf>
    <xf numFmtId="0" fontId="1" fillId="0" borderId="35" xfId="54" applyNumberFormat="1" applyFont="1" applyFill="1" applyBorder="1" applyAlignment="1">
      <alignment horizontal="center" vertical="center"/>
      <protection/>
    </xf>
    <xf numFmtId="0" fontId="1" fillId="0" borderId="19" xfId="54" applyNumberFormat="1" applyFont="1" applyFill="1" applyBorder="1" applyAlignment="1">
      <alignment horizontal="center" vertical="center"/>
      <protection/>
    </xf>
    <xf numFmtId="0" fontId="1" fillId="0" borderId="28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Fill="1" applyBorder="1" applyAlignment="1">
      <alignment horizontal="center" vertical="center"/>
      <protection/>
    </xf>
    <xf numFmtId="0" fontId="1" fillId="0" borderId="30" xfId="54" applyNumberFormat="1" applyFont="1" applyFill="1" applyBorder="1" applyAlignment="1">
      <alignment horizontal="center" vertical="center"/>
      <protection/>
    </xf>
    <xf numFmtId="0" fontId="54" fillId="0" borderId="25" xfId="0" applyFont="1" applyFill="1" applyBorder="1" applyAlignment="1">
      <alignment vertical="center" wrapText="1"/>
    </xf>
    <xf numFmtId="0" fontId="54" fillId="0" borderId="26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1" fillId="34" borderId="22" xfId="54" applyNumberFormat="1" applyFont="1" applyFill="1" applyBorder="1" applyAlignment="1">
      <alignment horizontal="center" vertical="center"/>
      <protection/>
    </xf>
    <xf numFmtId="0" fontId="1" fillId="34" borderId="11" xfId="54" applyNumberFormat="1" applyFont="1" applyFill="1" applyBorder="1" applyAlignment="1">
      <alignment horizontal="center" vertical="center"/>
      <protection/>
    </xf>
    <xf numFmtId="0" fontId="1" fillId="34" borderId="15" xfId="54" applyNumberFormat="1" applyFont="1" applyFill="1" applyBorder="1" applyAlignment="1">
      <alignment horizontal="center" vertical="center"/>
      <protection/>
    </xf>
    <xf numFmtId="0" fontId="5" fillId="34" borderId="11" xfId="54" applyNumberFormat="1" applyFont="1" applyFill="1" applyBorder="1" applyAlignment="1">
      <alignment horizontal="center" vertical="center"/>
      <protection/>
    </xf>
    <xf numFmtId="0" fontId="5" fillId="34" borderId="22" xfId="54" applyNumberFormat="1" applyFont="1" applyFill="1" applyBorder="1" applyAlignment="1">
      <alignment horizontal="center" vertical="center"/>
      <protection/>
    </xf>
    <xf numFmtId="0" fontId="5" fillId="34" borderId="15" xfId="54" applyNumberFormat="1" applyFont="1" applyFill="1" applyBorder="1" applyAlignment="1">
      <alignment horizontal="center" vertical="center"/>
      <protection/>
    </xf>
    <xf numFmtId="0" fontId="1" fillId="0" borderId="36" xfId="54" applyNumberFormat="1" applyFont="1" applyFill="1" applyBorder="1" applyAlignment="1">
      <alignment horizontal="center" vertical="center"/>
      <protection/>
    </xf>
    <xf numFmtId="0" fontId="1" fillId="0" borderId="37" xfId="54" applyNumberFormat="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38" xfId="0" applyNumberFormat="1" applyFont="1" applyFill="1" applyBorder="1" applyAlignment="1">
      <alignment horizontal="center" vertical="center"/>
    </xf>
    <xf numFmtId="49" fontId="55" fillId="0" borderId="25" xfId="0" applyNumberFormat="1" applyFont="1" applyFill="1" applyBorder="1" applyAlignment="1" applyProtection="1">
      <alignment/>
      <protection locked="0"/>
    </xf>
    <xf numFmtId="49" fontId="55" fillId="0" borderId="26" xfId="0" applyNumberFormat="1" applyFont="1" applyFill="1" applyBorder="1" applyAlignment="1" applyProtection="1">
      <alignment/>
      <protection locked="0"/>
    </xf>
    <xf numFmtId="49" fontId="55" fillId="0" borderId="27" xfId="0" applyNumberFormat="1" applyFont="1" applyFill="1" applyBorder="1" applyAlignment="1" applyProtection="1">
      <alignment/>
      <protection locked="0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40" xfId="54" applyNumberFormat="1" applyFont="1" applyFill="1" applyBorder="1" applyAlignment="1">
      <alignment horizontal="center" vertical="center"/>
      <protection/>
    </xf>
    <xf numFmtId="0" fontId="1" fillId="0" borderId="41" xfId="54" applyNumberFormat="1" applyFont="1" applyFill="1" applyBorder="1" applyAlignment="1">
      <alignment horizontal="center" vertical="center"/>
      <protection/>
    </xf>
    <xf numFmtId="0" fontId="1" fillId="0" borderId="42" xfId="54" applyNumberFormat="1" applyFont="1" applyFill="1" applyBorder="1" applyAlignment="1">
      <alignment horizontal="center" vertical="center"/>
      <protection/>
    </xf>
    <xf numFmtId="0" fontId="1" fillId="0" borderId="43" xfId="54" applyNumberFormat="1" applyFont="1" applyFill="1" applyBorder="1" applyAlignment="1">
      <alignment horizontal="center" vertical="center"/>
      <protection/>
    </xf>
    <xf numFmtId="0" fontId="1" fillId="0" borderId="44" xfId="54" applyNumberFormat="1" applyFont="1" applyFill="1" applyBorder="1" applyAlignment="1">
      <alignment horizontal="center" vertical="center"/>
      <protection/>
    </xf>
    <xf numFmtId="49" fontId="55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 wrapText="1"/>
    </xf>
    <xf numFmtId="9" fontId="1" fillId="0" borderId="0" xfId="54" applyNumberFormat="1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3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1" fillId="0" borderId="45" xfId="54" applyNumberFormat="1" applyFont="1" applyFill="1" applyBorder="1" applyAlignment="1">
      <alignment horizontal="center" vertical="center"/>
      <protection/>
    </xf>
    <xf numFmtId="0" fontId="1" fillId="0" borderId="46" xfId="0" applyFont="1" applyFill="1" applyBorder="1" applyAlignment="1">
      <alignment horizontal="center" vertical="center"/>
    </xf>
    <xf numFmtId="0" fontId="1" fillId="0" borderId="39" xfId="54" applyNumberFormat="1" applyFont="1" applyFill="1" applyBorder="1" applyAlignment="1">
      <alignment horizontal="center" vertical="center"/>
      <protection/>
    </xf>
    <xf numFmtId="0" fontId="1" fillId="0" borderId="47" xfId="54" applyNumberFormat="1" applyFont="1" applyFill="1" applyBorder="1" applyAlignment="1">
      <alignment horizontal="center" vertical="center"/>
      <protection/>
    </xf>
    <xf numFmtId="0" fontId="5" fillId="34" borderId="42" xfId="54" applyNumberFormat="1" applyFont="1" applyFill="1" applyBorder="1" applyAlignment="1">
      <alignment horizontal="center" vertical="center"/>
      <protection/>
    </xf>
    <xf numFmtId="0" fontId="5" fillId="36" borderId="48" xfId="0" applyFont="1" applyFill="1" applyBorder="1" applyAlignment="1">
      <alignment wrapText="1"/>
    </xf>
    <xf numFmtId="0" fontId="52" fillId="36" borderId="49" xfId="0" applyFont="1" applyFill="1" applyBorder="1" applyAlignment="1">
      <alignment wrapText="1"/>
    </xf>
    <xf numFmtId="0" fontId="52" fillId="36" borderId="13" xfId="0" applyFont="1" applyFill="1" applyBorder="1" applyAlignment="1">
      <alignment wrapText="1"/>
    </xf>
    <xf numFmtId="0" fontId="56" fillId="0" borderId="11" xfId="0" applyFont="1" applyFill="1" applyBorder="1" applyAlignment="1">
      <alignment vertical="center" wrapText="1"/>
    </xf>
    <xf numFmtId="0" fontId="56" fillId="0" borderId="22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1" fillId="0" borderId="50" xfId="54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5" fillId="36" borderId="51" xfId="0" applyFont="1" applyFill="1" applyBorder="1" applyAlignment="1">
      <alignment wrapText="1"/>
    </xf>
    <xf numFmtId="0" fontId="0" fillId="36" borderId="51" xfId="0" applyFill="1" applyBorder="1" applyAlignment="1">
      <alignment wrapText="1"/>
    </xf>
    <xf numFmtId="180" fontId="53" fillId="0" borderId="0" xfId="0" applyNumberFormat="1" applyFont="1" applyFill="1" applyBorder="1" applyAlignment="1">
      <alignment horizontal="left" vertical="center"/>
    </xf>
    <xf numFmtId="0" fontId="1" fillId="35" borderId="28" xfId="0" applyNumberFormat="1" applyFont="1" applyFill="1" applyBorder="1" applyAlignment="1">
      <alignment horizontal="center" vertical="center"/>
    </xf>
    <xf numFmtId="0" fontId="1" fillId="35" borderId="29" xfId="0" applyNumberFormat="1" applyFont="1" applyFill="1" applyBorder="1" applyAlignment="1">
      <alignment horizontal="center" vertical="center"/>
    </xf>
    <xf numFmtId="0" fontId="1" fillId="35" borderId="30" xfId="0" applyNumberFormat="1" applyFont="1" applyFill="1" applyBorder="1" applyAlignment="1">
      <alignment horizontal="center" vertical="center"/>
    </xf>
    <xf numFmtId="0" fontId="1" fillId="15" borderId="2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1" fillId="35" borderId="38" xfId="0" applyNumberFormat="1" applyFont="1" applyFill="1" applyBorder="1" applyAlignment="1">
      <alignment horizontal="center" vertical="center"/>
    </xf>
    <xf numFmtId="0" fontId="1" fillId="15" borderId="30" xfId="0" applyNumberFormat="1" applyFont="1" applyFill="1" applyBorder="1" applyAlignment="1">
      <alignment horizontal="center" vertical="center"/>
    </xf>
    <xf numFmtId="0" fontId="1" fillId="15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52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49" xfId="0" applyFont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49" xfId="0" applyFill="1" applyBorder="1" applyAlignment="1">
      <alignment wrapText="1"/>
    </xf>
    <xf numFmtId="0" fontId="0" fillId="36" borderId="24" xfId="0" applyFill="1" applyBorder="1" applyAlignment="1">
      <alignment wrapText="1"/>
    </xf>
    <xf numFmtId="0" fontId="1" fillId="37" borderId="29" xfId="0" applyNumberFormat="1" applyFont="1" applyFill="1" applyBorder="1" applyAlignment="1">
      <alignment horizontal="center" vertical="center"/>
    </xf>
    <xf numFmtId="0" fontId="1" fillId="37" borderId="30" xfId="0" applyNumberFormat="1" applyFont="1" applyFill="1" applyBorder="1" applyAlignment="1">
      <alignment horizontal="center" vertical="center"/>
    </xf>
    <xf numFmtId="0" fontId="1" fillId="37" borderId="28" xfId="0" applyNumberFormat="1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49" fontId="55" fillId="15" borderId="25" xfId="0" applyNumberFormat="1" applyFont="1" applyFill="1" applyBorder="1" applyAlignment="1" applyProtection="1">
      <alignment/>
      <protection locked="0"/>
    </xf>
    <xf numFmtId="0" fontId="1" fillId="15" borderId="20" xfId="54" applyNumberFormat="1" applyFont="1" applyFill="1" applyBorder="1" applyAlignment="1">
      <alignment horizontal="center" vertical="center"/>
      <protection/>
    </xf>
    <xf numFmtId="0" fontId="1" fillId="15" borderId="25" xfId="54" applyNumberFormat="1" applyFont="1" applyFill="1" applyBorder="1" applyAlignment="1">
      <alignment horizontal="center" vertical="center"/>
      <protection/>
    </xf>
    <xf numFmtId="0" fontId="1" fillId="15" borderId="11" xfId="54" applyNumberFormat="1" applyFont="1" applyFill="1" applyBorder="1" applyAlignment="1">
      <alignment horizontal="center" vertical="center"/>
      <protection/>
    </xf>
    <xf numFmtId="0" fontId="1" fillId="15" borderId="28" xfId="54" applyNumberFormat="1" applyFont="1" applyFill="1" applyBorder="1" applyAlignment="1">
      <alignment horizontal="center" vertical="center"/>
      <protection/>
    </xf>
    <xf numFmtId="0" fontId="1" fillId="15" borderId="34" xfId="54" applyNumberFormat="1" applyFont="1" applyFill="1" applyBorder="1" applyAlignment="1">
      <alignment horizontal="center" vertical="center"/>
      <protection/>
    </xf>
    <xf numFmtId="0" fontId="5" fillId="15" borderId="11" xfId="54" applyNumberFormat="1" applyFont="1" applyFill="1" applyBorder="1" applyAlignment="1">
      <alignment horizontal="center" vertical="center"/>
      <protection/>
    </xf>
    <xf numFmtId="0" fontId="56" fillId="15" borderId="11" xfId="0" applyFont="1" applyFill="1" applyBorder="1" applyAlignment="1">
      <alignment vertical="center" wrapText="1"/>
    </xf>
    <xf numFmtId="9" fontId="1" fillId="15" borderId="11" xfId="54" applyNumberFormat="1" applyFont="1" applyFill="1" applyBorder="1" applyAlignment="1">
      <alignment horizontal="center" vertical="center"/>
      <protection/>
    </xf>
    <xf numFmtId="0" fontId="1" fillId="15" borderId="17" xfId="0" applyFont="1" applyFill="1" applyBorder="1" applyAlignment="1">
      <alignment horizontal="center" vertical="center"/>
    </xf>
    <xf numFmtId="49" fontId="55" fillId="15" borderId="26" xfId="0" applyNumberFormat="1" applyFont="1" applyFill="1" applyBorder="1" applyAlignment="1" applyProtection="1">
      <alignment/>
      <protection locked="0"/>
    </xf>
    <xf numFmtId="0" fontId="1" fillId="15" borderId="23" xfId="54" applyNumberFormat="1" applyFont="1" applyFill="1" applyBorder="1" applyAlignment="1">
      <alignment horizontal="center" vertical="center"/>
      <protection/>
    </xf>
    <xf numFmtId="0" fontId="1" fillId="15" borderId="26" xfId="54" applyNumberFormat="1" applyFont="1" applyFill="1" applyBorder="1" applyAlignment="1">
      <alignment horizontal="center" vertical="center"/>
      <protection/>
    </xf>
    <xf numFmtId="0" fontId="1" fillId="15" borderId="22" xfId="54" applyNumberFormat="1" applyFont="1" applyFill="1" applyBorder="1" applyAlignment="1">
      <alignment horizontal="center" vertical="center"/>
      <protection/>
    </xf>
    <xf numFmtId="0" fontId="1" fillId="15" borderId="29" xfId="54" applyNumberFormat="1" applyFont="1" applyFill="1" applyBorder="1" applyAlignment="1">
      <alignment horizontal="center" vertical="center"/>
      <protection/>
    </xf>
    <xf numFmtId="0" fontId="1" fillId="15" borderId="35" xfId="54" applyNumberFormat="1" applyFont="1" applyFill="1" applyBorder="1" applyAlignment="1">
      <alignment horizontal="center" vertical="center"/>
      <protection/>
    </xf>
    <xf numFmtId="0" fontId="5" fillId="15" borderId="22" xfId="54" applyNumberFormat="1" applyFont="1" applyFill="1" applyBorder="1" applyAlignment="1">
      <alignment horizontal="center" vertical="center"/>
      <protection/>
    </xf>
    <xf numFmtId="0" fontId="56" fillId="15" borderId="22" xfId="0" applyFont="1" applyFill="1" applyBorder="1" applyAlignment="1">
      <alignment vertical="center" wrapText="1"/>
    </xf>
    <xf numFmtId="9" fontId="1" fillId="15" borderId="22" xfId="54" applyNumberFormat="1" applyFont="1" applyFill="1" applyBorder="1" applyAlignment="1">
      <alignment horizontal="center" vertical="center"/>
      <protection/>
    </xf>
    <xf numFmtId="0" fontId="1" fillId="15" borderId="18" xfId="0" applyFont="1" applyFill="1" applyBorder="1" applyAlignment="1">
      <alignment horizontal="center" vertical="center"/>
    </xf>
    <xf numFmtId="49" fontId="55" fillId="15" borderId="27" xfId="0" applyNumberFormat="1" applyFont="1" applyFill="1" applyBorder="1" applyAlignment="1" applyProtection="1">
      <alignment/>
      <protection locked="0"/>
    </xf>
    <xf numFmtId="0" fontId="1" fillId="15" borderId="21" xfId="54" applyNumberFormat="1" applyFont="1" applyFill="1" applyBorder="1" applyAlignment="1">
      <alignment horizontal="center" vertical="center"/>
      <protection/>
    </xf>
    <xf numFmtId="0" fontId="1" fillId="15" borderId="27" xfId="54" applyNumberFormat="1" applyFont="1" applyFill="1" applyBorder="1" applyAlignment="1">
      <alignment horizontal="center" vertical="center"/>
      <protection/>
    </xf>
    <xf numFmtId="0" fontId="1" fillId="15" borderId="15" xfId="54" applyNumberFormat="1" applyFont="1" applyFill="1" applyBorder="1" applyAlignment="1">
      <alignment horizontal="center" vertical="center"/>
      <protection/>
    </xf>
    <xf numFmtId="0" fontId="1" fillId="15" borderId="30" xfId="54" applyNumberFormat="1" applyFont="1" applyFill="1" applyBorder="1" applyAlignment="1">
      <alignment horizontal="center" vertical="center"/>
      <protection/>
    </xf>
    <xf numFmtId="0" fontId="1" fillId="15" borderId="19" xfId="54" applyNumberFormat="1" applyFont="1" applyFill="1" applyBorder="1" applyAlignment="1">
      <alignment horizontal="center" vertical="center"/>
      <protection/>
    </xf>
    <xf numFmtId="0" fontId="5" fillId="15" borderId="15" xfId="54" applyNumberFormat="1" applyFont="1" applyFill="1" applyBorder="1" applyAlignment="1">
      <alignment horizontal="center" vertical="center"/>
      <protection/>
    </xf>
    <xf numFmtId="0" fontId="56" fillId="15" borderId="15" xfId="0" applyFont="1" applyFill="1" applyBorder="1" applyAlignment="1">
      <alignment vertical="center" wrapText="1"/>
    </xf>
    <xf numFmtId="9" fontId="1" fillId="15" borderId="15" xfId="54" applyNumberFormat="1" applyFont="1" applyFill="1" applyBorder="1" applyAlignment="1">
      <alignment horizontal="center" vertical="center"/>
      <protection/>
    </xf>
    <xf numFmtId="0" fontId="1" fillId="15" borderId="38" xfId="0" applyNumberFormat="1" applyFont="1" applyFill="1" applyBorder="1" applyAlignment="1">
      <alignment horizontal="center" vertical="center"/>
    </xf>
    <xf numFmtId="0" fontId="1" fillId="15" borderId="43" xfId="54" applyNumberFormat="1" applyFont="1" applyFill="1" applyBorder="1" applyAlignment="1">
      <alignment horizontal="center" vertical="center"/>
      <protection/>
    </xf>
    <xf numFmtId="0" fontId="1" fillId="15" borderId="50" xfId="54" applyNumberFormat="1" applyFont="1" applyFill="1" applyBorder="1" applyAlignment="1">
      <alignment horizontal="center" vertical="center"/>
      <protection/>
    </xf>
    <xf numFmtId="0" fontId="56" fillId="15" borderId="54" xfId="0" applyFont="1" applyFill="1" applyBorder="1" applyAlignment="1">
      <alignment vertical="center" wrapText="1"/>
    </xf>
    <xf numFmtId="0" fontId="56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0" fontId="56" fillId="35" borderId="54" xfId="0" applyFont="1" applyFill="1" applyBorder="1" applyAlignment="1">
      <alignment vertical="center" wrapText="1"/>
    </xf>
    <xf numFmtId="0" fontId="1" fillId="35" borderId="21" xfId="54" applyNumberFormat="1" applyFont="1" applyFill="1" applyBorder="1" applyAlignment="1">
      <alignment horizontal="center" vertical="center"/>
      <protection/>
    </xf>
    <xf numFmtId="0" fontId="1" fillId="35" borderId="23" xfId="54" applyNumberFormat="1" applyFont="1" applyFill="1" applyBorder="1" applyAlignment="1">
      <alignment horizontal="center" vertical="center"/>
      <protection/>
    </xf>
    <xf numFmtId="0" fontId="1" fillId="37" borderId="23" xfId="54" applyNumberFormat="1" applyFont="1" applyFill="1" applyBorder="1" applyAlignment="1">
      <alignment horizontal="center" vertical="center"/>
      <protection/>
    </xf>
    <xf numFmtId="0" fontId="1" fillId="35" borderId="20" xfId="54" applyNumberFormat="1" applyFont="1" applyFill="1" applyBorder="1" applyAlignment="1">
      <alignment horizontal="center" vertical="center"/>
      <protection/>
    </xf>
    <xf numFmtId="0" fontId="1" fillId="33" borderId="22" xfId="54" applyNumberFormat="1" applyFont="1" applyFill="1" applyBorder="1" applyAlignment="1">
      <alignment horizontal="center" vertical="center"/>
      <protection/>
    </xf>
    <xf numFmtId="9" fontId="1" fillId="33" borderId="22" xfId="54" applyNumberFormat="1" applyFont="1" applyFill="1" applyBorder="1" applyAlignment="1">
      <alignment horizontal="center" vertical="center"/>
      <protection/>
    </xf>
    <xf numFmtId="0" fontId="1" fillId="37" borderId="21" xfId="54" applyNumberFormat="1" applyFont="1" applyFill="1" applyBorder="1" applyAlignment="1">
      <alignment horizontal="center" vertical="center"/>
      <protection/>
    </xf>
    <xf numFmtId="0" fontId="56" fillId="35" borderId="15" xfId="0" applyFont="1" applyFill="1" applyBorder="1" applyAlignment="1">
      <alignment vertical="center" wrapText="1"/>
    </xf>
    <xf numFmtId="0" fontId="1" fillId="34" borderId="42" xfId="54" applyNumberFormat="1" applyFont="1" applyFill="1" applyBorder="1" applyAlignment="1">
      <alignment horizontal="center" vertical="center"/>
      <protection/>
    </xf>
    <xf numFmtId="0" fontId="56" fillId="35" borderId="22" xfId="0" applyFont="1" applyFill="1" applyBorder="1" applyAlignment="1">
      <alignment vertical="center" wrapText="1"/>
    </xf>
    <xf numFmtId="0" fontId="5" fillId="15" borderId="11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0" fontId="1" fillId="33" borderId="19" xfId="54" applyNumberFormat="1" applyFont="1" applyFill="1" applyBorder="1" applyAlignment="1">
      <alignment horizontal="center" vertical="center"/>
      <protection/>
    </xf>
    <xf numFmtId="0" fontId="1" fillId="33" borderId="21" xfId="54" applyNumberFormat="1" applyFont="1" applyFill="1" applyBorder="1" applyAlignment="1">
      <alignment horizontal="center" vertical="center"/>
      <protection/>
    </xf>
    <xf numFmtId="0" fontId="52" fillId="0" borderId="11" xfId="0" applyFont="1" applyFill="1" applyBorder="1" applyAlignment="1">
      <alignment vertical="center" wrapText="1"/>
    </xf>
    <xf numFmtId="0" fontId="1" fillId="33" borderId="34" xfId="54" applyNumberFormat="1" applyFont="1" applyFill="1" applyBorder="1" applyAlignment="1">
      <alignment horizontal="center" vertical="center"/>
      <protection/>
    </xf>
    <xf numFmtId="0" fontId="1" fillId="33" borderId="20" xfId="54" applyNumberFormat="1" applyFont="1" applyFill="1" applyBorder="1" applyAlignment="1">
      <alignment horizontal="center" vertical="center"/>
      <protection/>
    </xf>
    <xf numFmtId="0" fontId="52" fillId="0" borderId="22" xfId="0" applyFont="1" applyFill="1" applyBorder="1" applyAlignment="1">
      <alignment vertical="center" wrapText="1"/>
    </xf>
    <xf numFmtId="0" fontId="1" fillId="33" borderId="35" xfId="54" applyNumberFormat="1" applyFont="1" applyFill="1" applyBorder="1" applyAlignment="1">
      <alignment horizontal="center" vertical="center"/>
      <protection/>
    </xf>
    <xf numFmtId="0" fontId="1" fillId="33" borderId="23" xfId="54" applyNumberFormat="1" applyFont="1" applyFill="1" applyBorder="1" applyAlignment="1">
      <alignment horizontal="center" vertical="center"/>
      <protection/>
    </xf>
    <xf numFmtId="0" fontId="1" fillId="0" borderId="11" xfId="0" applyNumberFormat="1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vertical="center" wrapText="1"/>
    </xf>
    <xf numFmtId="0" fontId="54" fillId="15" borderId="25" xfId="0" applyFont="1" applyFill="1" applyBorder="1" applyAlignment="1">
      <alignment vertical="center" wrapText="1"/>
    </xf>
    <xf numFmtId="0" fontId="1" fillId="15" borderId="55" xfId="0" applyNumberFormat="1" applyFont="1" applyFill="1" applyBorder="1" applyAlignment="1">
      <alignment horizontal="center" vertical="center"/>
    </xf>
    <xf numFmtId="0" fontId="5" fillId="15" borderId="11" xfId="0" applyNumberFormat="1" applyFont="1" applyFill="1" applyBorder="1" applyAlignment="1">
      <alignment vertical="center" wrapText="1"/>
    </xf>
    <xf numFmtId="0" fontId="5" fillId="35" borderId="22" xfId="0" applyNumberFormat="1" applyFont="1" applyFill="1" applyBorder="1" applyAlignment="1">
      <alignment vertical="center" wrapText="1"/>
    </xf>
    <xf numFmtId="0" fontId="1" fillId="35" borderId="25" xfId="54" applyNumberFormat="1" applyFont="1" applyFill="1" applyBorder="1" applyAlignment="1">
      <alignment horizontal="center" vertical="center"/>
      <protection/>
    </xf>
    <xf numFmtId="0" fontId="5" fillId="0" borderId="22" xfId="0" applyNumberFormat="1" applyFont="1" applyFill="1" applyBorder="1" applyAlignment="1">
      <alignment vertical="center" wrapText="1"/>
    </xf>
    <xf numFmtId="0" fontId="56" fillId="33" borderId="22" xfId="0" applyFont="1" applyFill="1" applyBorder="1" applyAlignment="1">
      <alignment vertical="center" wrapText="1"/>
    </xf>
    <xf numFmtId="0" fontId="52" fillId="0" borderId="54" xfId="0" applyNumberFormat="1" applyFont="1" applyFill="1" applyBorder="1" applyAlignment="1">
      <alignment vertical="center" wrapText="1"/>
    </xf>
    <xf numFmtId="0" fontId="5" fillId="35" borderId="15" xfId="0" applyNumberFormat="1" applyFont="1" applyFill="1" applyBorder="1" applyAlignment="1">
      <alignment vertical="center" wrapText="1"/>
    </xf>
    <xf numFmtId="0" fontId="52" fillId="0" borderId="22" xfId="0" applyNumberFormat="1" applyFont="1" applyFill="1" applyBorder="1" applyAlignment="1">
      <alignment vertical="center" wrapText="1"/>
    </xf>
    <xf numFmtId="0" fontId="5" fillId="15" borderId="42" xfId="0" applyFont="1" applyFill="1" applyBorder="1" applyAlignment="1">
      <alignment vertical="center" wrapText="1"/>
    </xf>
    <xf numFmtId="0" fontId="5" fillId="0" borderId="42" xfId="0" applyNumberFormat="1" applyFont="1" applyFill="1" applyBorder="1" applyAlignment="1">
      <alignment vertical="center" wrapText="1"/>
    </xf>
    <xf numFmtId="0" fontId="5" fillId="36" borderId="56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3" fillId="38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8" fillId="38" borderId="57" xfId="0" applyFont="1" applyFill="1" applyBorder="1" applyAlignment="1">
      <alignment horizontal="center" vertical="center" wrapText="1"/>
    </xf>
    <xf numFmtId="0" fontId="9" fillId="38" borderId="58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wrapText="1"/>
    </xf>
    <xf numFmtId="0" fontId="1" fillId="0" borderId="60" xfId="0" applyFont="1" applyBorder="1" applyAlignment="1">
      <alignment/>
    </xf>
    <xf numFmtId="0" fontId="5" fillId="36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33" borderId="61" xfId="0" applyFont="1" applyFill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5" fillId="33" borderId="65" xfId="0" applyFont="1" applyFill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5" fillId="15" borderId="57" xfId="0" applyFont="1" applyFill="1" applyBorder="1" applyAlignment="1">
      <alignment/>
    </xf>
    <xf numFmtId="0" fontId="0" fillId="0" borderId="58" xfId="0" applyBorder="1" applyAlignment="1">
      <alignment/>
    </xf>
    <xf numFmtId="0" fontId="5" fillId="39" borderId="67" xfId="0" applyFont="1" applyFill="1" applyBorder="1" applyAlignment="1">
      <alignment/>
    </xf>
    <xf numFmtId="0" fontId="0" fillId="0" borderId="68" xfId="0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0" fillId="0" borderId="6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9" xfId="0" applyBorder="1" applyAlignment="1">
      <alignment wrapText="1"/>
    </xf>
    <xf numFmtId="0" fontId="0" fillId="33" borderId="62" xfId="0" applyFont="1" applyFill="1" applyBorder="1" applyAlignment="1">
      <alignment vertical="center" wrapText="1"/>
    </xf>
    <xf numFmtId="0" fontId="0" fillId="0" borderId="62" xfId="0" applyBorder="1" applyAlignment="1">
      <alignment wrapText="1"/>
    </xf>
    <xf numFmtId="0" fontId="0" fillId="0" borderId="70" xfId="0" applyBorder="1" applyAlignment="1">
      <alignment wrapText="1"/>
    </xf>
    <xf numFmtId="0" fontId="0" fillId="33" borderId="52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71" xfId="0" applyBorder="1" applyAlignment="1">
      <alignment wrapText="1"/>
    </xf>
    <xf numFmtId="0" fontId="0" fillId="33" borderId="63" xfId="0" applyFont="1" applyFill="1" applyBorder="1" applyAlignment="1">
      <alignment vertical="center" wrapText="1"/>
    </xf>
    <xf numFmtId="0" fontId="0" fillId="33" borderId="64" xfId="0" applyFont="1" applyFill="1" applyBorder="1" applyAlignment="1">
      <alignment vertical="center" wrapText="1"/>
    </xf>
    <xf numFmtId="0" fontId="0" fillId="0" borderId="64" xfId="0" applyBorder="1" applyAlignment="1">
      <alignment wrapText="1"/>
    </xf>
    <xf numFmtId="0" fontId="0" fillId="0" borderId="72" xfId="0" applyBorder="1" applyAlignment="1">
      <alignment wrapText="1"/>
    </xf>
    <xf numFmtId="0" fontId="7" fillId="33" borderId="66" xfId="0" applyFont="1" applyFill="1" applyBorder="1" applyAlignment="1">
      <alignment vertical="center" wrapText="1"/>
    </xf>
    <xf numFmtId="0" fontId="7" fillId="0" borderId="66" xfId="0" applyFont="1" applyBorder="1" applyAlignment="1">
      <alignment wrapText="1"/>
    </xf>
    <xf numFmtId="0" fontId="7" fillId="0" borderId="73" xfId="0" applyFont="1" applyBorder="1" applyAlignment="1">
      <alignment wrapText="1"/>
    </xf>
    <xf numFmtId="0" fontId="5" fillId="39" borderId="68" xfId="0" applyFont="1" applyFill="1" applyBorder="1" applyAlignment="1">
      <alignment/>
    </xf>
    <xf numFmtId="0" fontId="0" fillId="0" borderId="74" xfId="0" applyBorder="1" applyAlignment="1">
      <alignment/>
    </xf>
    <xf numFmtId="49" fontId="57" fillId="40" borderId="57" xfId="0" applyNumberFormat="1" applyFont="1" applyFill="1" applyBorder="1" applyAlignment="1" applyProtection="1">
      <alignment/>
      <protection locked="0"/>
    </xf>
    <xf numFmtId="0" fontId="7" fillId="40" borderId="58" xfId="0" applyFont="1" applyFill="1" applyBorder="1" applyAlignment="1">
      <alignment/>
    </xf>
    <xf numFmtId="0" fontId="0" fillId="0" borderId="59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14" width="5.75390625" style="1" customWidth="1"/>
    <col min="15" max="15" width="50.75390625" style="1" customWidth="1"/>
    <col min="16" max="18" width="9.125" style="1" customWidth="1"/>
    <col min="19" max="19" width="5.25390625" style="68" customWidth="1"/>
    <col min="20" max="21" width="5.25390625" style="1" customWidth="1"/>
    <col min="22" max="22" width="4.625" style="1" customWidth="1"/>
    <col min="23" max="23" width="5.25390625" style="1" customWidth="1"/>
    <col min="24" max="24" width="9.125" style="1" customWidth="1"/>
    <col min="25" max="25" width="5.875" style="1" customWidth="1"/>
    <col min="26" max="27" width="9.125" style="1" customWidth="1"/>
    <col min="28" max="28" width="5.625" style="1" customWidth="1"/>
    <col min="29" max="16384" width="9.125" style="1" customWidth="1"/>
  </cols>
  <sheetData>
    <row r="1" spans="1:28" ht="16.5" thickBot="1">
      <c r="A1" s="221" t="s">
        <v>65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  <c r="P1" s="223"/>
      <c r="Q1" s="223"/>
      <c r="R1" s="224"/>
      <c r="S1" s="62"/>
      <c r="T1" s="2"/>
      <c r="U1" s="2"/>
      <c r="V1" s="2"/>
      <c r="W1" s="3"/>
      <c r="X1" s="4"/>
      <c r="Y1" s="4"/>
      <c r="Z1" s="4"/>
      <c r="AA1" s="4"/>
      <c r="AB1" s="4"/>
    </row>
    <row r="2" spans="1:28" ht="17.25" thickBot="1">
      <c r="A2" s="225" t="s">
        <v>3</v>
      </c>
      <c r="B2" s="226"/>
      <c r="C2" s="226"/>
      <c r="D2" s="226"/>
      <c r="E2" s="226"/>
      <c r="F2" s="227"/>
      <c r="G2" s="227"/>
      <c r="H2" s="227"/>
      <c r="I2" s="227"/>
      <c r="J2" s="227"/>
      <c r="K2" s="227"/>
      <c r="L2" s="227"/>
      <c r="M2" s="227"/>
      <c r="N2" s="227"/>
      <c r="O2" s="223"/>
      <c r="P2" s="223"/>
      <c r="Q2" s="223"/>
      <c r="R2" s="224"/>
      <c r="S2" s="63"/>
      <c r="T2" s="3"/>
      <c r="U2" s="3"/>
      <c r="V2" s="3"/>
      <c r="W2" s="3"/>
      <c r="X2" s="5"/>
      <c r="Y2" s="5"/>
      <c r="Z2" s="6"/>
      <c r="AA2" s="6"/>
      <c r="AB2" s="5"/>
    </row>
    <row r="3" spans="1:28" ht="12.75">
      <c r="A3" s="228" t="s">
        <v>0</v>
      </c>
      <c r="B3" s="229"/>
      <c r="C3" s="7">
        <v>50</v>
      </c>
      <c r="D3" s="7">
        <v>50</v>
      </c>
      <c r="E3" s="8">
        <v>50</v>
      </c>
      <c r="F3" s="21">
        <v>50</v>
      </c>
      <c r="G3" s="23">
        <v>100</v>
      </c>
      <c r="H3" s="35">
        <v>100</v>
      </c>
      <c r="I3" s="35">
        <v>200</v>
      </c>
      <c r="J3" s="35">
        <v>100</v>
      </c>
      <c r="K3" s="35">
        <v>200</v>
      </c>
      <c r="L3" s="35">
        <v>100</v>
      </c>
      <c r="M3" s="35">
        <v>200</v>
      </c>
      <c r="N3" s="9"/>
      <c r="O3" s="59"/>
      <c r="P3" s="58"/>
      <c r="Q3" s="58"/>
      <c r="R3" s="56"/>
      <c r="S3" s="62"/>
      <c r="T3" s="10"/>
      <c r="U3" s="10"/>
      <c r="V3" s="10"/>
      <c r="W3" s="10"/>
      <c r="X3" s="10"/>
      <c r="Y3" s="10"/>
      <c r="Z3" s="11"/>
      <c r="AA3" s="11"/>
      <c r="AB3" s="10"/>
    </row>
    <row r="4" spans="1:28" ht="126.75" customHeight="1" thickBot="1">
      <c r="A4" s="12"/>
      <c r="B4" s="31" t="s">
        <v>124</v>
      </c>
      <c r="C4" s="13" t="s">
        <v>5</v>
      </c>
      <c r="D4" s="13" t="s">
        <v>6</v>
      </c>
      <c r="E4" s="14" t="s">
        <v>7</v>
      </c>
      <c r="F4" s="22" t="s">
        <v>8</v>
      </c>
      <c r="G4" s="24" t="s">
        <v>2</v>
      </c>
      <c r="H4" s="20" t="s">
        <v>9</v>
      </c>
      <c r="I4" s="20" t="s">
        <v>11</v>
      </c>
      <c r="J4" s="20" t="s">
        <v>9</v>
      </c>
      <c r="K4" s="20" t="s">
        <v>11</v>
      </c>
      <c r="L4" s="20" t="s">
        <v>9</v>
      </c>
      <c r="M4" s="20" t="s">
        <v>11</v>
      </c>
      <c r="N4" s="20" t="s">
        <v>10</v>
      </c>
      <c r="O4" s="60" t="s">
        <v>1</v>
      </c>
      <c r="P4" s="57" t="s">
        <v>14</v>
      </c>
      <c r="Q4" s="57" t="s">
        <v>13</v>
      </c>
      <c r="R4" s="57" t="s">
        <v>22</v>
      </c>
      <c r="S4" s="62"/>
      <c r="T4" s="10"/>
      <c r="U4" s="10"/>
      <c r="V4" s="10"/>
      <c r="W4" s="10"/>
      <c r="X4" s="10"/>
      <c r="Y4" s="10"/>
      <c r="Z4" s="11"/>
      <c r="AA4" s="11"/>
      <c r="AB4" s="10"/>
    </row>
    <row r="5" spans="1:28" ht="15">
      <c r="A5" s="15">
        <v>1</v>
      </c>
      <c r="B5" s="89" t="s">
        <v>66</v>
      </c>
      <c r="C5" s="126">
        <v>38</v>
      </c>
      <c r="D5" s="26"/>
      <c r="E5" s="36"/>
      <c r="F5" s="26">
        <v>50</v>
      </c>
      <c r="G5" s="79">
        <f>C5+F5</f>
        <v>88</v>
      </c>
      <c r="H5" s="72">
        <f>C5*2</f>
        <v>76</v>
      </c>
      <c r="I5" s="69">
        <f>G5+H5</f>
        <v>164</v>
      </c>
      <c r="J5" s="72"/>
      <c r="K5" s="69"/>
      <c r="L5" s="72"/>
      <c r="M5" s="69"/>
      <c r="N5" s="81">
        <v>4</v>
      </c>
      <c r="O5" s="182" t="s">
        <v>120</v>
      </c>
      <c r="P5" s="25" t="s">
        <v>108</v>
      </c>
      <c r="Q5" s="47">
        <v>0</v>
      </c>
      <c r="R5" s="25"/>
      <c r="S5" s="64"/>
      <c r="T5" s="53" t="s">
        <v>15</v>
      </c>
      <c r="U5" s="51"/>
      <c r="V5" s="51"/>
      <c r="W5" s="10"/>
      <c r="X5" s="10"/>
      <c r="Y5" s="55">
        <v>1</v>
      </c>
      <c r="Z5" s="54">
        <v>50</v>
      </c>
      <c r="AA5" s="11"/>
      <c r="AB5" s="10"/>
    </row>
    <row r="6" spans="1:28" ht="12.75" customHeight="1">
      <c r="A6" s="158">
        <v>2</v>
      </c>
      <c r="B6" s="159" t="s">
        <v>36</v>
      </c>
      <c r="C6" s="129"/>
      <c r="D6" s="160"/>
      <c r="E6" s="161"/>
      <c r="F6" s="160"/>
      <c r="G6" s="162"/>
      <c r="H6" s="163"/>
      <c r="I6" s="164"/>
      <c r="J6" s="163"/>
      <c r="K6" s="164"/>
      <c r="L6" s="163"/>
      <c r="M6" s="164"/>
      <c r="N6" s="165"/>
      <c r="O6" s="166" t="s">
        <v>125</v>
      </c>
      <c r="P6" s="162" t="s">
        <v>109</v>
      </c>
      <c r="Q6" s="167">
        <v>0</v>
      </c>
      <c r="R6" s="162"/>
      <c r="S6" s="65"/>
      <c r="T6" s="51" t="s">
        <v>25</v>
      </c>
      <c r="U6" s="51"/>
      <c r="V6" s="52">
        <v>0.1</v>
      </c>
      <c r="W6" s="10"/>
      <c r="X6" s="10"/>
      <c r="Y6" s="55">
        <v>0.95</v>
      </c>
      <c r="Z6" s="54">
        <v>47.5</v>
      </c>
      <c r="AA6" s="11"/>
      <c r="AB6" s="10"/>
    </row>
    <row r="7" spans="1:28" ht="15">
      <c r="A7" s="158">
        <v>3</v>
      </c>
      <c r="B7" s="159" t="s">
        <v>26</v>
      </c>
      <c r="C7" s="129"/>
      <c r="D7" s="160"/>
      <c r="E7" s="161"/>
      <c r="F7" s="160">
        <v>50</v>
      </c>
      <c r="G7" s="162"/>
      <c r="H7" s="163"/>
      <c r="I7" s="164"/>
      <c r="J7" s="163"/>
      <c r="K7" s="164"/>
      <c r="L7" s="163"/>
      <c r="M7" s="164"/>
      <c r="N7" s="165"/>
      <c r="O7" s="166" t="s">
        <v>125</v>
      </c>
      <c r="P7" s="162" t="s">
        <v>108</v>
      </c>
      <c r="Q7" s="167">
        <v>0</v>
      </c>
      <c r="R7" s="162"/>
      <c r="S7" s="65"/>
      <c r="T7" s="51" t="s">
        <v>106</v>
      </c>
      <c r="U7" s="51"/>
      <c r="V7" s="52">
        <v>0.1</v>
      </c>
      <c r="W7" s="10"/>
      <c r="X7" s="10"/>
      <c r="Y7" s="55">
        <v>0.9</v>
      </c>
      <c r="Z7" s="54">
        <v>45</v>
      </c>
      <c r="AA7" s="11"/>
      <c r="AB7" s="10"/>
    </row>
    <row r="8" spans="1:28" ht="15">
      <c r="A8" s="16">
        <v>4</v>
      </c>
      <c r="B8" s="90" t="s">
        <v>67</v>
      </c>
      <c r="C8" s="129">
        <v>16</v>
      </c>
      <c r="D8" s="186">
        <v>41</v>
      </c>
      <c r="E8" s="37"/>
      <c r="F8" s="28">
        <v>40</v>
      </c>
      <c r="G8" s="78">
        <f>D8+F8</f>
        <v>81</v>
      </c>
      <c r="H8" s="73">
        <f>D8*2</f>
        <v>82</v>
      </c>
      <c r="I8" s="70">
        <f aca="true" t="shared" si="0" ref="I8:I14">G8+H8</f>
        <v>163</v>
      </c>
      <c r="J8" s="73"/>
      <c r="K8" s="70"/>
      <c r="L8" s="73"/>
      <c r="M8" s="70"/>
      <c r="N8" s="82">
        <v>4</v>
      </c>
      <c r="O8" s="194" t="s">
        <v>120</v>
      </c>
      <c r="P8" s="27" t="s">
        <v>109</v>
      </c>
      <c r="Q8" s="46">
        <v>0</v>
      </c>
      <c r="R8" s="27"/>
      <c r="S8" s="65"/>
      <c r="T8" s="51" t="s">
        <v>107</v>
      </c>
      <c r="U8" s="51"/>
      <c r="V8" s="52">
        <v>0.2</v>
      </c>
      <c r="W8" s="10"/>
      <c r="X8" s="10"/>
      <c r="Y8" s="55">
        <v>0.85</v>
      </c>
      <c r="Z8" s="54">
        <v>42.5</v>
      </c>
      <c r="AA8" s="11"/>
      <c r="AB8" s="34"/>
    </row>
    <row r="9" spans="1:28" ht="12.75" customHeight="1" thickBot="1">
      <c r="A9" s="18">
        <v>5</v>
      </c>
      <c r="B9" s="91" t="s">
        <v>68</v>
      </c>
      <c r="C9" s="133">
        <v>16.5</v>
      </c>
      <c r="D9" s="185">
        <v>49</v>
      </c>
      <c r="E9" s="38"/>
      <c r="F9" s="30">
        <v>50</v>
      </c>
      <c r="G9" s="78">
        <f>D9+F9</f>
        <v>99</v>
      </c>
      <c r="H9" s="74">
        <f>D9*2</f>
        <v>98</v>
      </c>
      <c r="I9" s="71">
        <f t="shared" si="0"/>
        <v>197</v>
      </c>
      <c r="J9" s="74"/>
      <c r="K9" s="71"/>
      <c r="L9" s="74"/>
      <c r="M9" s="71"/>
      <c r="N9" s="83">
        <v>5</v>
      </c>
      <c r="O9" s="192" t="s">
        <v>120</v>
      </c>
      <c r="P9" s="29" t="s">
        <v>108</v>
      </c>
      <c r="Q9" s="48">
        <v>0</v>
      </c>
      <c r="R9" s="29"/>
      <c r="S9" s="65"/>
      <c r="T9" s="51" t="s">
        <v>16</v>
      </c>
      <c r="U9" s="51"/>
      <c r="V9" s="52">
        <v>0.3</v>
      </c>
      <c r="W9" s="10"/>
      <c r="X9" s="10"/>
      <c r="Y9" s="55">
        <v>0.8</v>
      </c>
      <c r="Z9" s="54">
        <v>40</v>
      </c>
      <c r="AA9" s="11"/>
      <c r="AB9" s="10"/>
    </row>
    <row r="10" spans="1:28" ht="12.75" customHeight="1">
      <c r="A10" s="15">
        <v>6</v>
      </c>
      <c r="B10" s="89" t="s">
        <v>69</v>
      </c>
      <c r="C10" s="134">
        <v>19.5</v>
      </c>
      <c r="D10" s="150">
        <v>23</v>
      </c>
      <c r="E10" s="211">
        <v>50</v>
      </c>
      <c r="F10" s="26">
        <v>50</v>
      </c>
      <c r="G10" s="79">
        <f>E10+F10</f>
        <v>100</v>
      </c>
      <c r="H10" s="72">
        <f>E10*2</f>
        <v>100</v>
      </c>
      <c r="I10" s="69">
        <f t="shared" si="0"/>
        <v>200</v>
      </c>
      <c r="J10" s="72"/>
      <c r="K10" s="69"/>
      <c r="L10" s="72"/>
      <c r="M10" s="69"/>
      <c r="N10" s="81">
        <v>5</v>
      </c>
      <c r="O10" s="182" t="s">
        <v>120</v>
      </c>
      <c r="P10" s="25" t="s">
        <v>109</v>
      </c>
      <c r="Q10" s="47">
        <v>0</v>
      </c>
      <c r="R10" s="25"/>
      <c r="S10" s="65"/>
      <c r="T10" s="51" t="s">
        <v>17</v>
      </c>
      <c r="U10" s="51"/>
      <c r="V10" s="52">
        <v>0.4</v>
      </c>
      <c r="W10" s="10"/>
      <c r="X10" s="10"/>
      <c r="Y10" s="55">
        <v>0.75</v>
      </c>
      <c r="Z10" s="54">
        <v>37.5</v>
      </c>
      <c r="AA10" s="11"/>
      <c r="AB10" s="10"/>
    </row>
    <row r="11" spans="1:28" ht="12.75" customHeight="1">
      <c r="A11" s="16">
        <v>7</v>
      </c>
      <c r="B11" s="90" t="s">
        <v>70</v>
      </c>
      <c r="C11" s="127">
        <v>37.5</v>
      </c>
      <c r="D11" s="28"/>
      <c r="E11" s="37"/>
      <c r="F11" s="28">
        <v>50</v>
      </c>
      <c r="G11" s="78">
        <f>C11+F11</f>
        <v>87.5</v>
      </c>
      <c r="H11" s="73">
        <f>C11*2</f>
        <v>75</v>
      </c>
      <c r="I11" s="70">
        <f t="shared" si="0"/>
        <v>162.5</v>
      </c>
      <c r="J11" s="73"/>
      <c r="K11" s="70"/>
      <c r="L11" s="73"/>
      <c r="M11" s="70"/>
      <c r="N11" s="82">
        <v>4</v>
      </c>
      <c r="O11" s="194" t="s">
        <v>120</v>
      </c>
      <c r="P11" s="27" t="s">
        <v>108</v>
      </c>
      <c r="Q11" s="46">
        <v>0</v>
      </c>
      <c r="R11" s="27"/>
      <c r="S11" s="65"/>
      <c r="T11" s="51" t="s">
        <v>18</v>
      </c>
      <c r="U11" s="51"/>
      <c r="V11" s="52">
        <v>0.5</v>
      </c>
      <c r="W11" s="10"/>
      <c r="X11" s="10"/>
      <c r="Y11" s="55">
        <v>0.7</v>
      </c>
      <c r="Z11" s="54">
        <v>35</v>
      </c>
      <c r="AA11" s="11"/>
      <c r="AB11" s="10"/>
    </row>
    <row r="12" spans="1:28" ht="12.75" customHeight="1">
      <c r="A12" s="16">
        <v>8</v>
      </c>
      <c r="B12" s="90" t="s">
        <v>71</v>
      </c>
      <c r="C12" s="127">
        <v>43</v>
      </c>
      <c r="D12" s="28"/>
      <c r="E12" s="37"/>
      <c r="F12" s="28">
        <v>50</v>
      </c>
      <c r="G12" s="78">
        <f>C12+F12</f>
        <v>93</v>
      </c>
      <c r="H12" s="73">
        <f>C12*2</f>
        <v>86</v>
      </c>
      <c r="I12" s="70">
        <f t="shared" si="0"/>
        <v>179</v>
      </c>
      <c r="J12" s="73"/>
      <c r="K12" s="70"/>
      <c r="L12" s="73"/>
      <c r="M12" s="70"/>
      <c r="N12" s="82">
        <v>5</v>
      </c>
      <c r="O12" s="194" t="s">
        <v>120</v>
      </c>
      <c r="P12" s="27" t="s">
        <v>108</v>
      </c>
      <c r="Q12" s="46">
        <v>0</v>
      </c>
      <c r="R12" s="27"/>
      <c r="S12" s="65"/>
      <c r="T12" s="51" t="s">
        <v>19</v>
      </c>
      <c r="U12" s="51"/>
      <c r="V12" s="52">
        <v>0.6</v>
      </c>
      <c r="W12" s="10"/>
      <c r="X12" s="10"/>
      <c r="Y12" s="55">
        <v>0.65</v>
      </c>
      <c r="Z12" s="54">
        <v>32.5</v>
      </c>
      <c r="AA12" s="11"/>
      <c r="AB12" s="10"/>
    </row>
    <row r="13" spans="1:28" ht="15">
      <c r="A13" s="16">
        <v>9</v>
      </c>
      <c r="B13" s="90" t="s">
        <v>72</v>
      </c>
      <c r="C13" s="127">
        <v>40</v>
      </c>
      <c r="D13" s="28"/>
      <c r="E13" s="37"/>
      <c r="F13" s="28">
        <v>50</v>
      </c>
      <c r="G13" s="78">
        <f>C13+F13</f>
        <v>90</v>
      </c>
      <c r="H13" s="73">
        <f>C13*2</f>
        <v>80</v>
      </c>
      <c r="I13" s="70">
        <f t="shared" si="0"/>
        <v>170</v>
      </c>
      <c r="J13" s="73"/>
      <c r="K13" s="70"/>
      <c r="L13" s="73"/>
      <c r="M13" s="70"/>
      <c r="N13" s="82">
        <v>5</v>
      </c>
      <c r="O13" s="194" t="s">
        <v>120</v>
      </c>
      <c r="P13" s="27" t="s">
        <v>109</v>
      </c>
      <c r="Q13" s="46">
        <v>0</v>
      </c>
      <c r="R13" s="27"/>
      <c r="S13" s="62"/>
      <c r="T13" s="51" t="s">
        <v>20</v>
      </c>
      <c r="U13" s="51"/>
      <c r="V13" s="52">
        <v>0.7</v>
      </c>
      <c r="W13" s="10"/>
      <c r="X13" s="10"/>
      <c r="Y13" s="55">
        <v>0.6</v>
      </c>
      <c r="Z13" s="54">
        <v>30</v>
      </c>
      <c r="AA13" s="11"/>
      <c r="AB13" s="10"/>
    </row>
    <row r="14" spans="1:28" ht="15.75" thickBot="1">
      <c r="A14" s="18">
        <v>10</v>
      </c>
      <c r="B14" s="91" t="s">
        <v>73</v>
      </c>
      <c r="C14" s="133">
        <v>23</v>
      </c>
      <c r="D14" s="185">
        <v>42</v>
      </c>
      <c r="E14" s="38"/>
      <c r="F14" s="30">
        <v>50</v>
      </c>
      <c r="G14" s="80">
        <f>D14+F14</f>
        <v>92</v>
      </c>
      <c r="H14" s="74">
        <f>D14*2</f>
        <v>84</v>
      </c>
      <c r="I14" s="71">
        <f t="shared" si="0"/>
        <v>176</v>
      </c>
      <c r="J14" s="74"/>
      <c r="K14" s="71"/>
      <c r="L14" s="74"/>
      <c r="M14" s="71"/>
      <c r="N14" s="83">
        <v>5</v>
      </c>
      <c r="O14" s="192" t="s">
        <v>120</v>
      </c>
      <c r="P14" s="29" t="s">
        <v>109</v>
      </c>
      <c r="Q14" s="48">
        <v>0</v>
      </c>
      <c r="R14" s="29"/>
      <c r="S14" s="62"/>
      <c r="T14" s="10"/>
      <c r="U14" s="10"/>
      <c r="V14" s="10"/>
      <c r="W14" s="10"/>
      <c r="X14" s="10"/>
      <c r="Y14" s="55">
        <v>0.55</v>
      </c>
      <c r="Z14" s="54">
        <v>27.5</v>
      </c>
      <c r="AA14" s="11"/>
      <c r="AB14" s="10"/>
    </row>
    <row r="15" spans="1:28" ht="12.75" customHeight="1">
      <c r="A15" s="148">
        <v>11</v>
      </c>
      <c r="B15" s="149" t="s">
        <v>27</v>
      </c>
      <c r="C15" s="134"/>
      <c r="D15" s="150"/>
      <c r="E15" s="151"/>
      <c r="F15" s="150"/>
      <c r="G15" s="152"/>
      <c r="H15" s="153"/>
      <c r="I15" s="154"/>
      <c r="J15" s="153"/>
      <c r="K15" s="154"/>
      <c r="L15" s="153"/>
      <c r="M15" s="154"/>
      <c r="N15" s="155"/>
      <c r="O15" s="195" t="s">
        <v>125</v>
      </c>
      <c r="P15" s="152"/>
      <c r="Q15" s="157"/>
      <c r="R15" s="152"/>
      <c r="S15" s="62"/>
      <c r="T15" s="10"/>
      <c r="U15" s="10"/>
      <c r="V15" s="10"/>
      <c r="W15" s="10"/>
      <c r="X15" s="10"/>
      <c r="Y15" s="55">
        <v>0.5</v>
      </c>
      <c r="Z15" s="54">
        <v>25</v>
      </c>
      <c r="AA15" s="11"/>
      <c r="AB15" s="10"/>
    </row>
    <row r="16" spans="1:28" ht="12.75" customHeight="1">
      <c r="A16" s="16">
        <v>12</v>
      </c>
      <c r="B16" s="90" t="s">
        <v>74</v>
      </c>
      <c r="C16" s="127">
        <v>39</v>
      </c>
      <c r="D16" s="28"/>
      <c r="E16" s="37"/>
      <c r="F16" s="28">
        <v>50</v>
      </c>
      <c r="G16" s="78">
        <f>C16+F16</f>
        <v>89</v>
      </c>
      <c r="H16" s="73">
        <f>C16*2</f>
        <v>78</v>
      </c>
      <c r="I16" s="70">
        <f>G16+H16</f>
        <v>167</v>
      </c>
      <c r="J16" s="73"/>
      <c r="K16" s="70"/>
      <c r="L16" s="73"/>
      <c r="M16" s="70"/>
      <c r="N16" s="82">
        <v>4</v>
      </c>
      <c r="O16" s="194" t="s">
        <v>120</v>
      </c>
      <c r="P16" s="27" t="s">
        <v>108</v>
      </c>
      <c r="Q16" s="46">
        <v>0</v>
      </c>
      <c r="R16" s="27"/>
      <c r="S16" s="62"/>
      <c r="T16" s="10"/>
      <c r="U16" s="10"/>
      <c r="V16" s="10"/>
      <c r="W16" s="10"/>
      <c r="X16" s="10"/>
      <c r="Y16" s="10"/>
      <c r="Z16" s="11"/>
      <c r="AA16" s="11"/>
      <c r="AB16" s="10"/>
    </row>
    <row r="17" spans="1:28" ht="12.75" customHeight="1">
      <c r="A17" s="158">
        <v>13</v>
      </c>
      <c r="B17" s="159" t="s">
        <v>34</v>
      </c>
      <c r="C17" s="129"/>
      <c r="D17" s="160"/>
      <c r="E17" s="161"/>
      <c r="F17" s="160">
        <v>40</v>
      </c>
      <c r="G17" s="162"/>
      <c r="H17" s="163"/>
      <c r="I17" s="164"/>
      <c r="J17" s="163"/>
      <c r="K17" s="164"/>
      <c r="L17" s="163"/>
      <c r="M17" s="164"/>
      <c r="N17" s="165"/>
      <c r="O17" s="166" t="s">
        <v>116</v>
      </c>
      <c r="P17" s="162" t="s">
        <v>109</v>
      </c>
      <c r="Q17" s="167">
        <v>0</v>
      </c>
      <c r="R17" s="162"/>
      <c r="S17" s="62"/>
      <c r="T17" s="10"/>
      <c r="U17" s="10"/>
      <c r="V17" s="10"/>
      <c r="W17" s="10"/>
      <c r="X17" s="10"/>
      <c r="Y17" s="10"/>
      <c r="Z17" s="11"/>
      <c r="AA17" s="11"/>
      <c r="AB17" s="10"/>
    </row>
    <row r="18" spans="1:28" ht="12.75" customHeight="1">
      <c r="A18" s="16">
        <v>14</v>
      </c>
      <c r="B18" s="90" t="s">
        <v>75</v>
      </c>
      <c r="C18" s="129">
        <v>19</v>
      </c>
      <c r="D18" s="187">
        <v>36</v>
      </c>
      <c r="E18" s="37"/>
      <c r="F18" s="204">
        <v>26</v>
      </c>
      <c r="G18" s="78">
        <f>D18+F18</f>
        <v>62</v>
      </c>
      <c r="H18" s="73"/>
      <c r="I18" s="70"/>
      <c r="J18" s="73"/>
      <c r="K18" s="70"/>
      <c r="L18" s="73"/>
      <c r="M18" s="70"/>
      <c r="N18" s="82"/>
      <c r="O18" s="213" t="s">
        <v>126</v>
      </c>
      <c r="P18" s="189"/>
      <c r="Q18" s="190"/>
      <c r="R18" s="27"/>
      <c r="S18" s="62"/>
      <c r="T18" s="34" t="s">
        <v>121</v>
      </c>
      <c r="U18" s="10"/>
      <c r="V18" s="10"/>
      <c r="W18" s="10"/>
      <c r="X18" s="10"/>
      <c r="Y18" s="10"/>
      <c r="Z18" s="11"/>
      <c r="AA18" s="11"/>
      <c r="AB18" s="10"/>
    </row>
    <row r="19" spans="1:28" ht="15.75" thickBot="1">
      <c r="A19" s="18">
        <v>15</v>
      </c>
      <c r="B19" s="91" t="s">
        <v>76</v>
      </c>
      <c r="C19" s="146">
        <v>27</v>
      </c>
      <c r="D19" s="185">
        <v>44</v>
      </c>
      <c r="E19" s="38"/>
      <c r="F19" s="30">
        <v>50</v>
      </c>
      <c r="G19" s="78">
        <f>D19+F19</f>
        <v>94</v>
      </c>
      <c r="H19" s="74">
        <f>D19*2</f>
        <v>88</v>
      </c>
      <c r="I19" s="71">
        <f>G19+H19</f>
        <v>182</v>
      </c>
      <c r="J19" s="74"/>
      <c r="K19" s="71"/>
      <c r="L19" s="74"/>
      <c r="M19" s="71"/>
      <c r="N19" s="83">
        <v>5</v>
      </c>
      <c r="O19" s="192" t="s">
        <v>120</v>
      </c>
      <c r="P19" s="29" t="s">
        <v>108</v>
      </c>
      <c r="Q19" s="48">
        <v>0</v>
      </c>
      <c r="R19" s="29"/>
      <c r="S19" s="62"/>
      <c r="T19" s="10"/>
      <c r="U19" s="10"/>
      <c r="V19" s="10"/>
      <c r="W19" s="10"/>
      <c r="X19" s="10"/>
      <c r="Y19" s="10"/>
      <c r="Z19" s="11"/>
      <c r="AA19" s="11"/>
      <c r="AB19" s="10"/>
    </row>
    <row r="20" spans="1:28" ht="12.75" customHeight="1">
      <c r="A20" s="148">
        <v>16</v>
      </c>
      <c r="B20" s="149" t="s">
        <v>77</v>
      </c>
      <c r="C20" s="134"/>
      <c r="D20" s="150"/>
      <c r="E20" s="151"/>
      <c r="F20" s="150"/>
      <c r="G20" s="152"/>
      <c r="H20" s="153"/>
      <c r="I20" s="154"/>
      <c r="J20" s="153"/>
      <c r="K20" s="154"/>
      <c r="L20" s="153"/>
      <c r="M20" s="154"/>
      <c r="N20" s="155"/>
      <c r="O20" s="156" t="s">
        <v>116</v>
      </c>
      <c r="P20" s="152"/>
      <c r="Q20" s="157"/>
      <c r="R20" s="152"/>
      <c r="S20" s="62"/>
      <c r="T20" s="10"/>
      <c r="U20" s="10"/>
      <c r="V20" s="10"/>
      <c r="W20" s="10"/>
      <c r="X20" s="10"/>
      <c r="Y20" s="10"/>
      <c r="Z20" s="11"/>
      <c r="AA20" s="11"/>
      <c r="AB20" s="10"/>
    </row>
    <row r="21" spans="1:28" ht="15">
      <c r="A21" s="16">
        <v>17</v>
      </c>
      <c r="B21" s="90" t="s">
        <v>35</v>
      </c>
      <c r="C21" s="127">
        <v>38</v>
      </c>
      <c r="D21" s="28"/>
      <c r="E21" s="37"/>
      <c r="F21" s="28">
        <v>50</v>
      </c>
      <c r="G21" s="78">
        <f>C21+F21</f>
        <v>88</v>
      </c>
      <c r="H21" s="73">
        <f>C21*2</f>
        <v>76</v>
      </c>
      <c r="I21" s="70">
        <f>G21+H21</f>
        <v>164</v>
      </c>
      <c r="J21" s="73"/>
      <c r="K21" s="70"/>
      <c r="L21" s="73"/>
      <c r="M21" s="70"/>
      <c r="N21" s="82">
        <v>4</v>
      </c>
      <c r="O21" s="194" t="s">
        <v>120</v>
      </c>
      <c r="P21" s="27" t="s">
        <v>108</v>
      </c>
      <c r="Q21" s="46">
        <v>0</v>
      </c>
      <c r="R21" s="27"/>
      <c r="S21" s="62"/>
      <c r="T21" s="10"/>
      <c r="U21" s="10"/>
      <c r="V21" s="10"/>
      <c r="W21" s="10"/>
      <c r="X21" s="10"/>
      <c r="Y21" s="10"/>
      <c r="Z21" s="11"/>
      <c r="AA21" s="11"/>
      <c r="AB21" s="10"/>
    </row>
    <row r="22" spans="1:28" ht="12.75" customHeight="1">
      <c r="A22" s="158">
        <v>18</v>
      </c>
      <c r="B22" s="159" t="s">
        <v>28</v>
      </c>
      <c r="C22" s="129"/>
      <c r="D22" s="160"/>
      <c r="E22" s="161"/>
      <c r="F22" s="160"/>
      <c r="G22" s="162"/>
      <c r="H22" s="163"/>
      <c r="I22" s="164"/>
      <c r="J22" s="163"/>
      <c r="K22" s="164"/>
      <c r="L22" s="163"/>
      <c r="M22" s="164"/>
      <c r="N22" s="165"/>
      <c r="O22" s="166" t="s">
        <v>115</v>
      </c>
      <c r="P22" s="162"/>
      <c r="Q22" s="167"/>
      <c r="R22" s="162"/>
      <c r="S22" s="62"/>
      <c r="T22" s="10"/>
      <c r="U22" s="10"/>
      <c r="V22" s="10"/>
      <c r="W22" s="10"/>
      <c r="X22" s="10"/>
      <c r="Y22" s="10"/>
      <c r="Z22" s="11"/>
      <c r="AA22" s="11"/>
      <c r="AB22" s="10"/>
    </row>
    <row r="23" spans="1:28" ht="12.75" customHeight="1">
      <c r="A23" s="16">
        <v>19</v>
      </c>
      <c r="B23" s="90" t="s">
        <v>78</v>
      </c>
      <c r="C23" s="127">
        <v>47</v>
      </c>
      <c r="D23" s="28"/>
      <c r="E23" s="37"/>
      <c r="F23" s="28">
        <v>50</v>
      </c>
      <c r="G23" s="78">
        <f>C23+F23</f>
        <v>97</v>
      </c>
      <c r="H23" s="73">
        <f>C23*2</f>
        <v>94</v>
      </c>
      <c r="I23" s="70">
        <f>G23+H23</f>
        <v>191</v>
      </c>
      <c r="J23" s="73"/>
      <c r="K23" s="70"/>
      <c r="L23" s="73"/>
      <c r="M23" s="70"/>
      <c r="N23" s="82">
        <v>5</v>
      </c>
      <c r="O23" s="194" t="s">
        <v>120</v>
      </c>
      <c r="P23" s="27" t="s">
        <v>109</v>
      </c>
      <c r="Q23" s="46">
        <v>0</v>
      </c>
      <c r="R23" s="27"/>
      <c r="S23" s="62"/>
      <c r="T23" s="10"/>
      <c r="U23" s="10"/>
      <c r="V23" s="10"/>
      <c r="W23" s="10"/>
      <c r="X23" s="10"/>
      <c r="Y23" s="10"/>
      <c r="Z23" s="11"/>
      <c r="AA23" s="11"/>
      <c r="AB23" s="10"/>
    </row>
    <row r="24" spans="1:28" ht="15.75" thickBot="1">
      <c r="A24" s="18">
        <v>20</v>
      </c>
      <c r="B24" s="91" t="s">
        <v>79</v>
      </c>
      <c r="C24" s="146">
        <v>35</v>
      </c>
      <c r="D24" s="30"/>
      <c r="E24" s="38"/>
      <c r="F24" s="30">
        <v>50</v>
      </c>
      <c r="G24" s="193">
        <f>C24+F24</f>
        <v>85</v>
      </c>
      <c r="H24" s="74"/>
      <c r="I24" s="71"/>
      <c r="J24" s="74"/>
      <c r="K24" s="71"/>
      <c r="L24" s="74"/>
      <c r="M24" s="71"/>
      <c r="N24" s="83"/>
      <c r="O24" s="119" t="s">
        <v>122</v>
      </c>
      <c r="P24" s="29" t="s">
        <v>109</v>
      </c>
      <c r="Q24" s="48">
        <v>0</v>
      </c>
      <c r="R24" s="29"/>
      <c r="S24" s="62"/>
      <c r="T24" s="10"/>
      <c r="U24" s="10"/>
      <c r="V24" s="10"/>
      <c r="W24" s="10"/>
      <c r="X24" s="10"/>
      <c r="Y24" s="10"/>
      <c r="Z24" s="11"/>
      <c r="AA24" s="11"/>
      <c r="AB24" s="10"/>
    </row>
    <row r="25" spans="1:28" ht="15">
      <c r="A25" s="15">
        <v>21</v>
      </c>
      <c r="B25" s="89" t="s">
        <v>80</v>
      </c>
      <c r="C25" s="132">
        <v>45</v>
      </c>
      <c r="D25" s="96"/>
      <c r="E25" s="36"/>
      <c r="F25" s="26">
        <v>50</v>
      </c>
      <c r="G25" s="79">
        <f>C25+F25</f>
        <v>95</v>
      </c>
      <c r="H25" s="72">
        <f>C25*2</f>
        <v>90</v>
      </c>
      <c r="I25" s="69">
        <f>G25+H25</f>
        <v>185</v>
      </c>
      <c r="J25" s="72"/>
      <c r="K25" s="69"/>
      <c r="L25" s="72"/>
      <c r="M25" s="69"/>
      <c r="N25" s="81">
        <v>5</v>
      </c>
      <c r="O25" s="182" t="s">
        <v>120</v>
      </c>
      <c r="P25" s="25" t="s">
        <v>108</v>
      </c>
      <c r="Q25" s="47">
        <v>0</v>
      </c>
      <c r="R25" s="25"/>
      <c r="S25" s="66"/>
      <c r="T25" s="10"/>
      <c r="U25" s="10"/>
      <c r="V25" s="10"/>
      <c r="W25" s="10"/>
      <c r="X25" s="10"/>
      <c r="Y25" s="10"/>
      <c r="Z25" s="11"/>
      <c r="AA25" s="11"/>
      <c r="AB25" s="10"/>
    </row>
    <row r="26" spans="1:28" ht="12.75" customHeight="1">
      <c r="A26" s="16">
        <v>22</v>
      </c>
      <c r="B26" s="90" t="s">
        <v>29</v>
      </c>
      <c r="C26" s="145">
        <v>34</v>
      </c>
      <c r="D26" s="28"/>
      <c r="E26" s="37"/>
      <c r="F26" s="28">
        <v>40</v>
      </c>
      <c r="G26" s="78">
        <f>C26+F26</f>
        <v>74</v>
      </c>
      <c r="H26" s="73"/>
      <c r="I26" s="70"/>
      <c r="J26" s="73"/>
      <c r="K26" s="70"/>
      <c r="L26" s="73"/>
      <c r="M26" s="70"/>
      <c r="N26" s="82"/>
      <c r="O26" s="213" t="s">
        <v>134</v>
      </c>
      <c r="P26" s="27" t="s">
        <v>25</v>
      </c>
      <c r="Q26" s="46">
        <v>-0.1</v>
      </c>
      <c r="R26" s="27"/>
      <c r="S26" s="62"/>
      <c r="T26" s="10"/>
      <c r="U26" s="10"/>
      <c r="V26" s="10"/>
      <c r="W26" s="10"/>
      <c r="X26" s="10"/>
      <c r="Y26" s="10"/>
      <c r="Z26" s="11"/>
      <c r="AA26" s="11"/>
      <c r="AB26" s="10"/>
    </row>
    <row r="27" spans="1:28" ht="27" customHeight="1">
      <c r="A27" s="16">
        <v>23</v>
      </c>
      <c r="B27" s="90" t="s">
        <v>81</v>
      </c>
      <c r="C27" s="127">
        <v>46</v>
      </c>
      <c r="D27" s="28"/>
      <c r="E27" s="37"/>
      <c r="F27" s="204">
        <v>45</v>
      </c>
      <c r="G27" s="78">
        <f>C27+F27</f>
        <v>91</v>
      </c>
      <c r="H27" s="73">
        <f>C27*2</f>
        <v>92</v>
      </c>
      <c r="I27" s="70">
        <f>G27+H27</f>
        <v>183</v>
      </c>
      <c r="J27" s="73"/>
      <c r="K27" s="70"/>
      <c r="L27" s="73"/>
      <c r="M27" s="70"/>
      <c r="N27" s="82">
        <v>5</v>
      </c>
      <c r="O27" s="118" t="s">
        <v>135</v>
      </c>
      <c r="P27" s="27" t="s">
        <v>108</v>
      </c>
      <c r="Q27" s="46">
        <v>0</v>
      </c>
      <c r="R27" s="27"/>
      <c r="S27" s="62"/>
      <c r="T27" s="10"/>
      <c r="U27" s="10"/>
      <c r="V27" s="10"/>
      <c r="W27" s="10"/>
      <c r="X27" s="10"/>
      <c r="Y27" s="10"/>
      <c r="Z27" s="11"/>
      <c r="AA27" s="11"/>
      <c r="AB27" s="10"/>
    </row>
    <row r="28" spans="1:28" ht="12.75" customHeight="1">
      <c r="A28" s="16">
        <v>24</v>
      </c>
      <c r="B28" s="90" t="s">
        <v>82</v>
      </c>
      <c r="C28" s="92"/>
      <c r="D28" s="93"/>
      <c r="E28" s="94"/>
      <c r="F28" s="28"/>
      <c r="G28" s="78"/>
      <c r="H28" s="73"/>
      <c r="I28" s="70"/>
      <c r="J28" s="73"/>
      <c r="K28" s="70"/>
      <c r="L28" s="73"/>
      <c r="M28" s="70"/>
      <c r="N28" s="82"/>
      <c r="O28" s="213" t="s">
        <v>133</v>
      </c>
      <c r="P28" s="27" t="s">
        <v>108</v>
      </c>
      <c r="Q28" s="46">
        <v>0</v>
      </c>
      <c r="R28" s="27"/>
      <c r="S28" s="62"/>
      <c r="T28" s="10"/>
      <c r="U28" s="10"/>
      <c r="V28" s="10"/>
      <c r="W28" s="10"/>
      <c r="X28" s="10"/>
      <c r="Y28" s="10"/>
      <c r="Z28" s="11"/>
      <c r="AA28" s="11"/>
      <c r="AB28" s="10"/>
    </row>
    <row r="29" spans="1:28" ht="12.75" customHeight="1" thickBot="1">
      <c r="A29" s="168">
        <v>25</v>
      </c>
      <c r="B29" s="169" t="s">
        <v>83</v>
      </c>
      <c r="C29" s="133"/>
      <c r="D29" s="170"/>
      <c r="E29" s="171"/>
      <c r="F29" s="170"/>
      <c r="G29" s="172"/>
      <c r="H29" s="173"/>
      <c r="I29" s="174"/>
      <c r="J29" s="173"/>
      <c r="K29" s="174"/>
      <c r="L29" s="173"/>
      <c r="M29" s="174"/>
      <c r="N29" s="175"/>
      <c r="O29" s="176" t="s">
        <v>117</v>
      </c>
      <c r="P29" s="172"/>
      <c r="Q29" s="177"/>
      <c r="R29" s="172"/>
      <c r="S29" s="62"/>
      <c r="T29" s="10"/>
      <c r="U29" s="10"/>
      <c r="V29" s="10"/>
      <c r="W29" s="10"/>
      <c r="X29" s="10"/>
      <c r="Y29" s="10"/>
      <c r="Z29" s="11"/>
      <c r="AA29" s="11"/>
      <c r="AB29" s="10"/>
    </row>
    <row r="30" spans="1:28" ht="15">
      <c r="A30" s="148">
        <v>26</v>
      </c>
      <c r="B30" s="149" t="s">
        <v>84</v>
      </c>
      <c r="C30" s="178"/>
      <c r="D30" s="179"/>
      <c r="E30" s="180"/>
      <c r="F30" s="150"/>
      <c r="G30" s="152"/>
      <c r="H30" s="153"/>
      <c r="I30" s="154"/>
      <c r="J30" s="153"/>
      <c r="K30" s="154"/>
      <c r="L30" s="153"/>
      <c r="M30" s="154"/>
      <c r="N30" s="155"/>
      <c r="O30" s="181" t="s">
        <v>117</v>
      </c>
      <c r="P30" s="152"/>
      <c r="Q30" s="157"/>
      <c r="R30" s="152"/>
      <c r="S30" s="62"/>
      <c r="T30" s="10"/>
      <c r="U30" s="10"/>
      <c r="V30" s="10"/>
      <c r="W30" s="10"/>
      <c r="X30" s="10"/>
      <c r="Y30" s="10"/>
      <c r="Z30" s="11"/>
      <c r="AA30" s="11"/>
      <c r="AB30" s="10"/>
    </row>
    <row r="31" spans="1:28" ht="12.75" customHeight="1">
      <c r="A31" s="16">
        <v>27</v>
      </c>
      <c r="B31" s="90" t="s">
        <v>85</v>
      </c>
      <c r="C31" s="127">
        <v>45</v>
      </c>
      <c r="D31" s="28"/>
      <c r="E31" s="37"/>
      <c r="F31" s="28">
        <v>50</v>
      </c>
      <c r="G31" s="78">
        <f>C31+F31</f>
        <v>95</v>
      </c>
      <c r="H31" s="73">
        <f>C31*2</f>
        <v>90</v>
      </c>
      <c r="I31" s="70">
        <f aca="true" t="shared" si="1" ref="I31:I36">G31+H31</f>
        <v>185</v>
      </c>
      <c r="J31" s="73"/>
      <c r="K31" s="70"/>
      <c r="L31" s="73"/>
      <c r="M31" s="70"/>
      <c r="N31" s="82">
        <v>5</v>
      </c>
      <c r="O31" s="194" t="s">
        <v>120</v>
      </c>
      <c r="P31" s="27" t="s">
        <v>109</v>
      </c>
      <c r="Q31" s="46">
        <v>0</v>
      </c>
      <c r="R31" s="27"/>
      <c r="S31" s="62"/>
      <c r="T31" s="10"/>
      <c r="U31" s="10"/>
      <c r="V31" s="10"/>
      <c r="W31" s="10"/>
      <c r="X31" s="10"/>
      <c r="Y31" s="10"/>
      <c r="Z31" s="11"/>
      <c r="AA31" s="11"/>
      <c r="AB31" s="10"/>
    </row>
    <row r="32" spans="1:28" ht="15">
      <c r="A32" s="16">
        <v>28</v>
      </c>
      <c r="B32" s="90" t="s">
        <v>86</v>
      </c>
      <c r="C32" s="127">
        <v>47</v>
      </c>
      <c r="D32" s="28"/>
      <c r="E32" s="37"/>
      <c r="F32" s="28">
        <v>45</v>
      </c>
      <c r="G32" s="78">
        <f>C32+F32</f>
        <v>92</v>
      </c>
      <c r="H32" s="73">
        <f>C32*2</f>
        <v>94</v>
      </c>
      <c r="I32" s="70">
        <f t="shared" si="1"/>
        <v>186</v>
      </c>
      <c r="J32" s="73"/>
      <c r="K32" s="70"/>
      <c r="L32" s="73"/>
      <c r="M32" s="70"/>
      <c r="N32" s="82">
        <v>5</v>
      </c>
      <c r="O32" s="194" t="s">
        <v>120</v>
      </c>
      <c r="P32" s="27" t="s">
        <v>110</v>
      </c>
      <c r="Q32" s="46">
        <v>-0.1</v>
      </c>
      <c r="R32" s="27"/>
      <c r="S32" s="62"/>
      <c r="T32" s="10"/>
      <c r="U32" s="10"/>
      <c r="V32" s="10"/>
      <c r="W32" s="10"/>
      <c r="X32" s="10"/>
      <c r="Y32" s="10"/>
      <c r="Z32" s="11"/>
      <c r="AA32" s="11"/>
      <c r="AB32" s="10"/>
    </row>
    <row r="33" spans="1:28" ht="15">
      <c r="A33" s="16">
        <v>29</v>
      </c>
      <c r="B33" s="90" t="s">
        <v>87</v>
      </c>
      <c r="C33" s="107">
        <v>47</v>
      </c>
      <c r="D33" s="93"/>
      <c r="E33" s="94"/>
      <c r="F33" s="28">
        <v>50</v>
      </c>
      <c r="G33" s="78">
        <f>C33+F33</f>
        <v>97</v>
      </c>
      <c r="H33" s="73">
        <f>C33*2</f>
        <v>94</v>
      </c>
      <c r="I33" s="70">
        <f t="shared" si="1"/>
        <v>191</v>
      </c>
      <c r="J33" s="73"/>
      <c r="K33" s="70"/>
      <c r="L33" s="73"/>
      <c r="M33" s="70"/>
      <c r="N33" s="82">
        <v>5</v>
      </c>
      <c r="O33" s="194" t="s">
        <v>120</v>
      </c>
      <c r="P33" s="27" t="s">
        <v>109</v>
      </c>
      <c r="Q33" s="46">
        <v>0</v>
      </c>
      <c r="R33" s="27"/>
      <c r="S33" s="62"/>
      <c r="T33" s="10"/>
      <c r="U33" s="10"/>
      <c r="V33" s="10"/>
      <c r="W33" s="10"/>
      <c r="X33" s="10"/>
      <c r="Y33" s="10"/>
      <c r="Z33" s="11"/>
      <c r="AA33" s="11"/>
      <c r="AB33" s="10"/>
    </row>
    <row r="34" spans="1:28" ht="15.75" thickBot="1">
      <c r="A34" s="18">
        <v>30</v>
      </c>
      <c r="B34" s="91" t="s">
        <v>88</v>
      </c>
      <c r="C34" s="128">
        <v>49</v>
      </c>
      <c r="D34" s="30"/>
      <c r="E34" s="38"/>
      <c r="F34" s="30">
        <v>50</v>
      </c>
      <c r="G34" s="78">
        <f>C34+F34</f>
        <v>99</v>
      </c>
      <c r="H34" s="74">
        <f>C34*2</f>
        <v>98</v>
      </c>
      <c r="I34" s="71">
        <f t="shared" si="1"/>
        <v>197</v>
      </c>
      <c r="J34" s="74"/>
      <c r="K34" s="71"/>
      <c r="L34" s="74"/>
      <c r="M34" s="71"/>
      <c r="N34" s="83">
        <v>5</v>
      </c>
      <c r="O34" s="192" t="s">
        <v>120</v>
      </c>
      <c r="P34" s="29" t="s">
        <v>108</v>
      </c>
      <c r="Q34" s="48">
        <v>0</v>
      </c>
      <c r="R34" s="29"/>
      <c r="S34" s="62"/>
      <c r="T34" s="10"/>
      <c r="U34" s="10"/>
      <c r="V34" s="10"/>
      <c r="W34" s="10"/>
      <c r="X34" s="10"/>
      <c r="Y34" s="10"/>
      <c r="Z34" s="11"/>
      <c r="AA34" s="11"/>
      <c r="AB34" s="10"/>
    </row>
    <row r="35" spans="1:28" ht="12.75" customHeight="1">
      <c r="A35" s="15">
        <v>31</v>
      </c>
      <c r="B35" s="89" t="s">
        <v>89</v>
      </c>
      <c r="C35" s="132">
        <v>45</v>
      </c>
      <c r="D35" s="96"/>
      <c r="E35" s="121"/>
      <c r="F35" s="26">
        <v>50</v>
      </c>
      <c r="G35" s="79">
        <f>C35+F35</f>
        <v>95</v>
      </c>
      <c r="H35" s="72">
        <f>C35*2</f>
        <v>90</v>
      </c>
      <c r="I35" s="69">
        <f t="shared" si="1"/>
        <v>185</v>
      </c>
      <c r="J35" s="72"/>
      <c r="K35" s="69"/>
      <c r="L35" s="72"/>
      <c r="M35" s="69"/>
      <c r="N35" s="81">
        <v>5</v>
      </c>
      <c r="O35" s="183" t="s">
        <v>120</v>
      </c>
      <c r="P35" s="25" t="s">
        <v>108</v>
      </c>
      <c r="Q35" s="47">
        <v>0</v>
      </c>
      <c r="R35" s="25"/>
      <c r="S35" s="67"/>
      <c r="T35" s="10"/>
      <c r="U35" s="10"/>
      <c r="V35" s="10"/>
      <c r="W35" s="10"/>
      <c r="X35" s="10"/>
      <c r="Y35" s="10"/>
      <c r="Z35" s="11"/>
      <c r="AA35" s="11"/>
      <c r="AB35" s="10"/>
    </row>
    <row r="36" spans="1:28" ht="12.75" customHeight="1">
      <c r="A36" s="16">
        <v>32</v>
      </c>
      <c r="B36" s="90" t="s">
        <v>90</v>
      </c>
      <c r="C36" s="145">
        <v>35</v>
      </c>
      <c r="D36" s="186">
        <v>50</v>
      </c>
      <c r="E36" s="37"/>
      <c r="F36" s="28">
        <v>50</v>
      </c>
      <c r="G36" s="78">
        <f>D36+F36</f>
        <v>100</v>
      </c>
      <c r="H36" s="73">
        <f>D36*2</f>
        <v>100</v>
      </c>
      <c r="I36" s="70">
        <f t="shared" si="1"/>
        <v>200</v>
      </c>
      <c r="J36" s="73"/>
      <c r="K36" s="70"/>
      <c r="L36" s="73"/>
      <c r="M36" s="70"/>
      <c r="N36" s="82">
        <v>5</v>
      </c>
      <c r="O36" s="194" t="s">
        <v>120</v>
      </c>
      <c r="P36" s="27" t="s">
        <v>108</v>
      </c>
      <c r="Q36" s="46">
        <v>0</v>
      </c>
      <c r="R36" s="27"/>
      <c r="S36" s="62"/>
      <c r="T36" s="10"/>
      <c r="U36" s="10"/>
      <c r="V36" s="10"/>
      <c r="W36" s="10"/>
      <c r="X36" s="10"/>
      <c r="Y36" s="10"/>
      <c r="Z36" s="11"/>
      <c r="AA36" s="11"/>
      <c r="AB36" s="10"/>
    </row>
    <row r="37" spans="1:28" ht="12.75" customHeight="1">
      <c r="A37" s="16">
        <v>33</v>
      </c>
      <c r="B37" s="90" t="s">
        <v>91</v>
      </c>
      <c r="C37" s="145">
        <v>32</v>
      </c>
      <c r="D37" s="187">
        <v>29</v>
      </c>
      <c r="E37" s="37"/>
      <c r="F37" s="28">
        <v>50</v>
      </c>
      <c r="G37" s="78">
        <f>D37+F37</f>
        <v>79</v>
      </c>
      <c r="H37" s="73"/>
      <c r="I37" s="70"/>
      <c r="J37" s="73"/>
      <c r="K37" s="70"/>
      <c r="L37" s="73"/>
      <c r="M37" s="70"/>
      <c r="N37" s="82"/>
      <c r="O37" s="118" t="s">
        <v>122</v>
      </c>
      <c r="P37" s="27" t="s">
        <v>108</v>
      </c>
      <c r="Q37" s="46">
        <v>0</v>
      </c>
      <c r="R37" s="27"/>
      <c r="S37" s="62"/>
      <c r="T37" s="10"/>
      <c r="U37" s="10"/>
      <c r="V37" s="10"/>
      <c r="W37" s="10"/>
      <c r="X37" s="10"/>
      <c r="Y37" s="10"/>
      <c r="Z37" s="11"/>
      <c r="AA37" s="11"/>
      <c r="AB37" s="10"/>
    </row>
    <row r="38" spans="1:28" ht="12.75" customHeight="1">
      <c r="A38" s="16">
        <v>34</v>
      </c>
      <c r="B38" s="90"/>
      <c r="C38" s="92"/>
      <c r="D38" s="93"/>
      <c r="E38" s="94"/>
      <c r="F38" s="28"/>
      <c r="G38" s="78"/>
      <c r="H38" s="73"/>
      <c r="I38" s="70"/>
      <c r="J38" s="73"/>
      <c r="K38" s="70"/>
      <c r="L38" s="73"/>
      <c r="M38" s="70"/>
      <c r="N38" s="82"/>
      <c r="O38" s="118"/>
      <c r="P38" s="27"/>
      <c r="Q38" s="46"/>
      <c r="R38" s="27"/>
      <c r="S38" s="62"/>
      <c r="T38" s="10"/>
      <c r="U38" s="10"/>
      <c r="V38" s="10"/>
      <c r="W38" s="10"/>
      <c r="X38" s="10"/>
      <c r="Y38" s="10"/>
      <c r="Z38" s="11"/>
      <c r="AA38" s="11"/>
      <c r="AB38" s="10"/>
    </row>
    <row r="39" spans="1:28" ht="15.75" thickBot="1">
      <c r="A39" s="18">
        <v>35</v>
      </c>
      <c r="B39" s="91"/>
      <c r="C39" s="41"/>
      <c r="D39" s="85"/>
      <c r="E39" s="38"/>
      <c r="F39" s="30"/>
      <c r="G39" s="80"/>
      <c r="H39" s="74"/>
      <c r="I39" s="71"/>
      <c r="J39" s="74"/>
      <c r="K39" s="71"/>
      <c r="L39" s="74"/>
      <c r="M39" s="71"/>
      <c r="N39" s="83"/>
      <c r="O39" s="119"/>
      <c r="P39" s="29"/>
      <c r="Q39" s="48"/>
      <c r="R39" s="29"/>
      <c r="S39" s="66"/>
      <c r="T39" s="10"/>
      <c r="U39" s="10"/>
      <c r="V39" s="10"/>
      <c r="W39" s="10"/>
      <c r="X39" s="10"/>
      <c r="Y39" s="10"/>
      <c r="Z39" s="11"/>
      <c r="AA39" s="11"/>
      <c r="AB39" s="10"/>
    </row>
    <row r="40" spans="1:28" ht="12.75" customHeight="1">
      <c r="A40" s="15">
        <v>36</v>
      </c>
      <c r="B40" s="89"/>
      <c r="C40" s="88"/>
      <c r="D40" s="109"/>
      <c r="E40" s="121"/>
      <c r="F40" s="26"/>
      <c r="G40" s="79"/>
      <c r="H40" s="72"/>
      <c r="I40" s="69"/>
      <c r="J40" s="72"/>
      <c r="K40" s="69"/>
      <c r="L40" s="72"/>
      <c r="M40" s="69"/>
      <c r="N40" s="81"/>
      <c r="O40" s="117"/>
      <c r="P40" s="25"/>
      <c r="Q40" s="47"/>
      <c r="R40" s="25"/>
      <c r="S40" s="62"/>
      <c r="T40" s="10"/>
      <c r="U40" s="10"/>
      <c r="V40" s="10"/>
      <c r="W40" s="10"/>
      <c r="X40" s="10"/>
      <c r="Y40" s="10"/>
      <c r="Z40" s="11"/>
      <c r="AA40" s="11"/>
      <c r="AB40" s="10"/>
    </row>
    <row r="41" spans="1:28" ht="12.75" customHeight="1">
      <c r="A41" s="16">
        <v>37</v>
      </c>
      <c r="B41" s="90"/>
      <c r="C41" s="40"/>
      <c r="D41" s="84"/>
      <c r="E41" s="37"/>
      <c r="F41" s="28"/>
      <c r="G41" s="78"/>
      <c r="H41" s="73"/>
      <c r="I41" s="70"/>
      <c r="J41" s="73"/>
      <c r="K41" s="70"/>
      <c r="L41" s="73"/>
      <c r="M41" s="70"/>
      <c r="N41" s="82"/>
      <c r="O41" s="118"/>
      <c r="P41" s="27"/>
      <c r="Q41" s="46"/>
      <c r="R41" s="27"/>
      <c r="S41" s="62"/>
      <c r="T41" s="10"/>
      <c r="U41" s="10"/>
      <c r="V41" s="10"/>
      <c r="W41" s="10"/>
      <c r="X41" s="10"/>
      <c r="Y41" s="10"/>
      <c r="Z41" s="11"/>
      <c r="AA41" s="11"/>
      <c r="AB41" s="10"/>
    </row>
    <row r="42" spans="1:28" ht="12.75" customHeight="1">
      <c r="A42" s="16">
        <v>38</v>
      </c>
      <c r="B42" s="90"/>
      <c r="C42" s="40"/>
      <c r="D42" s="84"/>
      <c r="E42" s="37"/>
      <c r="F42" s="28"/>
      <c r="G42" s="78"/>
      <c r="H42" s="73"/>
      <c r="I42" s="70"/>
      <c r="J42" s="73"/>
      <c r="K42" s="70"/>
      <c r="L42" s="73"/>
      <c r="M42" s="70"/>
      <c r="N42" s="82"/>
      <c r="O42" s="118"/>
      <c r="P42" s="27"/>
      <c r="Q42" s="46"/>
      <c r="R42" s="27"/>
      <c r="S42" s="62"/>
      <c r="T42" s="10"/>
      <c r="U42" s="10"/>
      <c r="V42" s="10"/>
      <c r="W42" s="10"/>
      <c r="X42" s="10"/>
      <c r="Y42" s="10"/>
      <c r="Z42" s="11"/>
      <c r="AA42" s="11"/>
      <c r="AB42" s="10"/>
    </row>
    <row r="43" spans="1:28" ht="12.75" customHeight="1">
      <c r="A43" s="16">
        <v>39</v>
      </c>
      <c r="B43" s="90"/>
      <c r="C43" s="92"/>
      <c r="D43" s="97"/>
      <c r="E43" s="94"/>
      <c r="F43" s="28"/>
      <c r="G43" s="78"/>
      <c r="H43" s="73"/>
      <c r="I43" s="70"/>
      <c r="J43" s="73"/>
      <c r="K43" s="70"/>
      <c r="L43" s="73"/>
      <c r="M43" s="70"/>
      <c r="N43" s="82"/>
      <c r="O43" s="118"/>
      <c r="P43" s="27"/>
      <c r="Q43" s="46"/>
      <c r="R43" s="27"/>
      <c r="S43" s="62"/>
      <c r="T43" s="10"/>
      <c r="U43" s="10"/>
      <c r="V43" s="10"/>
      <c r="W43" s="10"/>
      <c r="X43" s="10"/>
      <c r="Y43" s="10"/>
      <c r="Z43" s="11"/>
      <c r="AA43" s="11"/>
      <c r="AB43" s="10"/>
    </row>
    <row r="44" spans="1:28" ht="12.75" customHeight="1" thickBot="1">
      <c r="A44" s="18">
        <v>40</v>
      </c>
      <c r="B44" s="91"/>
      <c r="C44" s="41"/>
      <c r="D44" s="85"/>
      <c r="E44" s="38"/>
      <c r="F44" s="30"/>
      <c r="G44" s="80"/>
      <c r="H44" s="74"/>
      <c r="I44" s="71"/>
      <c r="J44" s="74"/>
      <c r="K44" s="71"/>
      <c r="L44" s="74"/>
      <c r="M44" s="71"/>
      <c r="N44" s="83"/>
      <c r="O44" s="119"/>
      <c r="P44" s="29"/>
      <c r="Q44" s="48"/>
      <c r="R44" s="29"/>
      <c r="S44" s="62"/>
      <c r="T44" s="10"/>
      <c r="U44" s="10"/>
      <c r="V44" s="10"/>
      <c r="W44" s="10"/>
      <c r="X44" s="10"/>
      <c r="Y44" s="10"/>
      <c r="Z44" s="11"/>
      <c r="AA44" s="11"/>
      <c r="AB44" s="10"/>
    </row>
    <row r="45" spans="1:28" ht="12.75" customHeight="1">
      <c r="A45" s="2"/>
      <c r="B45" s="98"/>
      <c r="C45" s="99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00"/>
      <c r="O45" s="101"/>
      <c r="P45" s="42"/>
      <c r="Q45" s="102"/>
      <c r="R45" s="42"/>
      <c r="S45" s="62"/>
      <c r="T45" s="10"/>
      <c r="U45" s="10"/>
      <c r="V45" s="10"/>
      <c r="W45" s="10"/>
      <c r="X45" s="10"/>
      <c r="Y45" s="10"/>
      <c r="Z45" s="11"/>
      <c r="AA45" s="11"/>
      <c r="AB45" s="10"/>
    </row>
    <row r="46" ht="13.5" thickBot="1"/>
    <row r="47" spans="1:24" ht="12.75" customHeight="1">
      <c r="A47" s="232" t="s">
        <v>38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137"/>
      <c r="T47" s="135"/>
      <c r="U47" s="136"/>
      <c r="V47" s="136"/>
      <c r="W47" s="136"/>
      <c r="X47" s="136"/>
    </row>
    <row r="48" spans="1:24" ht="12.75" customHeight="1">
      <c r="A48" s="234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137"/>
      <c r="T48" s="135"/>
      <c r="U48" s="136"/>
      <c r="V48" s="136"/>
      <c r="W48" s="136"/>
      <c r="X48" s="136"/>
    </row>
    <row r="49" spans="1:24" ht="12.75" customHeight="1" thickBot="1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137"/>
      <c r="T49" s="135"/>
      <c r="U49" s="136"/>
      <c r="V49" s="136"/>
      <c r="W49" s="136"/>
      <c r="X49" s="136"/>
    </row>
    <row r="50" spans="1:21" ht="12.75" customHeight="1" thickBot="1">
      <c r="A50" s="19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17"/>
    </row>
    <row r="51" spans="1:24" ht="12.75" customHeight="1" thickBot="1">
      <c r="A51" s="238" t="s">
        <v>30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138"/>
      <c r="T51" s="131"/>
      <c r="U51" s="139"/>
      <c r="V51" s="139"/>
      <c r="W51" s="139"/>
      <c r="X51" s="139"/>
    </row>
    <row r="52" spans="1:24" ht="12.75" customHeight="1" thickBot="1">
      <c r="A52" s="104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0"/>
      <c r="V52" s="130"/>
      <c r="W52" s="130"/>
      <c r="X52" s="130"/>
    </row>
    <row r="53" spans="1:24" ht="13.5" thickBot="1">
      <c r="A53" s="240" t="s">
        <v>39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140"/>
      <c r="T53" s="33"/>
      <c r="U53" s="33"/>
      <c r="V53" s="33"/>
      <c r="W53" s="33"/>
      <c r="X53" s="33"/>
    </row>
    <row r="54" ht="13.5" thickBot="1">
      <c r="S54" s="1"/>
    </row>
    <row r="55" spans="1:24" ht="13.5" thickBot="1">
      <c r="A55" s="242" t="s">
        <v>123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141"/>
      <c r="T55" s="142"/>
      <c r="U55" s="142"/>
      <c r="V55" s="142"/>
      <c r="W55" s="142"/>
      <c r="X55" s="142"/>
    </row>
    <row r="56" ht="13.5" thickBot="1">
      <c r="S56" s="1"/>
    </row>
    <row r="57" spans="2:19" ht="12.75" customHeight="1">
      <c r="B57" s="114" t="s">
        <v>41</v>
      </c>
      <c r="C57" s="219" t="s">
        <v>111</v>
      </c>
      <c r="D57" s="220"/>
      <c r="E57" s="220"/>
      <c r="F57" s="220"/>
      <c r="G57" s="220"/>
      <c r="H57" s="220"/>
      <c r="I57" s="220"/>
      <c r="J57" s="143"/>
      <c r="K57" s="136"/>
      <c r="L57" s="136"/>
      <c r="M57" s="136"/>
      <c r="N57" s="136"/>
      <c r="O57" s="136"/>
      <c r="S57" s="1"/>
    </row>
    <row r="58" spans="2:19" ht="12.75">
      <c r="B58" s="115"/>
      <c r="C58" s="230" t="s">
        <v>112</v>
      </c>
      <c r="D58" s="231"/>
      <c r="E58" s="231"/>
      <c r="F58" s="231"/>
      <c r="G58" s="231"/>
      <c r="H58" s="231"/>
      <c r="I58" s="231"/>
      <c r="J58" s="143"/>
      <c r="K58" s="136"/>
      <c r="L58" s="136"/>
      <c r="M58" s="136"/>
      <c r="N58" s="136"/>
      <c r="O58" s="136"/>
      <c r="S58" s="1"/>
    </row>
    <row r="59" spans="2:19" ht="12.75">
      <c r="B59" s="115"/>
      <c r="C59" s="230" t="s">
        <v>113</v>
      </c>
      <c r="D59" s="231"/>
      <c r="E59" s="231"/>
      <c r="F59" s="231"/>
      <c r="G59" s="231"/>
      <c r="H59" s="231"/>
      <c r="I59" s="231"/>
      <c r="J59" s="143"/>
      <c r="K59" s="136"/>
      <c r="L59" s="136"/>
      <c r="M59" s="136"/>
      <c r="N59" s="136"/>
      <c r="O59" s="136"/>
      <c r="S59" s="1"/>
    </row>
    <row r="60" spans="2:19" ht="13.5" thickBot="1">
      <c r="B60" s="116"/>
      <c r="C60" s="123"/>
      <c r="D60" s="124"/>
      <c r="E60" s="124"/>
      <c r="F60" s="124"/>
      <c r="G60" s="124"/>
      <c r="H60" s="124"/>
      <c r="I60" s="124"/>
      <c r="J60" s="143"/>
      <c r="K60" s="136"/>
      <c r="L60" s="136"/>
      <c r="M60" s="136"/>
      <c r="N60" s="136"/>
      <c r="O60" s="136"/>
      <c r="S60" s="1"/>
    </row>
    <row r="63" ht="12.75">
      <c r="B63" s="49" t="s">
        <v>130</v>
      </c>
    </row>
  </sheetData>
  <sheetProtection/>
  <mergeCells count="10">
    <mergeCell ref="C57:I57"/>
    <mergeCell ref="A1:R1"/>
    <mergeCell ref="A2:R2"/>
    <mergeCell ref="A3:B3"/>
    <mergeCell ref="C58:I58"/>
    <mergeCell ref="C59:I59"/>
    <mergeCell ref="A47:R49"/>
    <mergeCell ref="A51:R51"/>
    <mergeCell ref="A53:R53"/>
    <mergeCell ref="A55:R55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25" max="11" man="1"/>
  </rowBreaks>
  <ignoredErrors>
    <ignoredError sqref="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14" width="5.75390625" style="1" customWidth="1"/>
    <col min="15" max="15" width="50.75390625" style="1" customWidth="1"/>
    <col min="16" max="18" width="9.125" style="1" customWidth="1"/>
    <col min="19" max="21" width="5.25390625" style="1" customWidth="1"/>
    <col min="22" max="22" width="4.625" style="1" customWidth="1"/>
    <col min="23" max="23" width="5.25390625" style="1" customWidth="1"/>
    <col min="24" max="24" width="9.125" style="1" customWidth="1"/>
    <col min="25" max="25" width="5.75390625" style="1" customWidth="1"/>
    <col min="26" max="27" width="9.125" style="1" customWidth="1"/>
    <col min="28" max="28" width="5.625" style="1" customWidth="1"/>
    <col min="29" max="16384" width="9.125" style="1" customWidth="1"/>
  </cols>
  <sheetData>
    <row r="1" spans="1:28" ht="16.5" thickBot="1">
      <c r="A1" s="221" t="s">
        <v>65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  <c r="P1" s="223"/>
      <c r="Q1" s="223"/>
      <c r="R1" s="224"/>
      <c r="S1" s="2"/>
      <c r="T1" s="2"/>
      <c r="U1" s="2"/>
      <c r="V1" s="2"/>
      <c r="W1" s="3"/>
      <c r="X1" s="4"/>
      <c r="Y1" s="4"/>
      <c r="Z1" s="4"/>
      <c r="AA1" s="4"/>
      <c r="AB1" s="4"/>
    </row>
    <row r="2" spans="1:28" ht="17.25" thickBot="1">
      <c r="A2" s="225" t="s">
        <v>4</v>
      </c>
      <c r="B2" s="226"/>
      <c r="C2" s="226"/>
      <c r="D2" s="226"/>
      <c r="E2" s="226"/>
      <c r="F2" s="227"/>
      <c r="G2" s="227"/>
      <c r="H2" s="227"/>
      <c r="I2" s="227"/>
      <c r="J2" s="227"/>
      <c r="K2" s="227"/>
      <c r="L2" s="227"/>
      <c r="M2" s="227"/>
      <c r="N2" s="227"/>
      <c r="O2" s="223"/>
      <c r="P2" s="223"/>
      <c r="Q2" s="223"/>
      <c r="R2" s="224"/>
      <c r="S2" s="3"/>
      <c r="T2" s="3"/>
      <c r="U2" s="3"/>
      <c r="V2" s="3"/>
      <c r="W2" s="3"/>
      <c r="X2" s="5"/>
      <c r="Y2" s="5"/>
      <c r="Z2" s="6"/>
      <c r="AA2" s="6"/>
      <c r="AB2" s="5"/>
    </row>
    <row r="3" spans="1:28" ht="12.75">
      <c r="A3" s="228" t="s">
        <v>0</v>
      </c>
      <c r="B3" s="229"/>
      <c r="C3" s="7">
        <v>50</v>
      </c>
      <c r="D3" s="7">
        <v>50</v>
      </c>
      <c r="E3" s="8">
        <v>50</v>
      </c>
      <c r="F3" s="21">
        <v>50</v>
      </c>
      <c r="G3" s="23">
        <v>100</v>
      </c>
      <c r="H3" s="35">
        <v>100</v>
      </c>
      <c r="I3" s="35">
        <v>200</v>
      </c>
      <c r="J3" s="35">
        <v>100</v>
      </c>
      <c r="K3" s="35">
        <v>200</v>
      </c>
      <c r="L3" s="35">
        <v>100</v>
      </c>
      <c r="M3" s="35">
        <v>200</v>
      </c>
      <c r="N3" s="9"/>
      <c r="O3" s="59"/>
      <c r="P3" s="56"/>
      <c r="Q3" s="56"/>
      <c r="R3" s="56"/>
      <c r="S3" s="10"/>
      <c r="T3" s="10"/>
      <c r="U3" s="10"/>
      <c r="V3" s="10"/>
      <c r="W3" s="10"/>
      <c r="X3" s="10"/>
      <c r="Y3" s="10"/>
      <c r="Z3" s="11"/>
      <c r="AA3" s="11"/>
      <c r="AB3" s="10"/>
    </row>
    <row r="4" spans="1:28" ht="126.75" thickBot="1">
      <c r="A4" s="12"/>
      <c r="B4" s="31" t="s">
        <v>124</v>
      </c>
      <c r="C4" s="13" t="s">
        <v>5</v>
      </c>
      <c r="D4" s="13" t="s">
        <v>6</v>
      </c>
      <c r="E4" s="14" t="s">
        <v>7</v>
      </c>
      <c r="F4" s="22" t="s">
        <v>8</v>
      </c>
      <c r="G4" s="24" t="s">
        <v>2</v>
      </c>
      <c r="H4" s="20" t="s">
        <v>9</v>
      </c>
      <c r="I4" s="20" t="s">
        <v>11</v>
      </c>
      <c r="J4" s="20" t="s">
        <v>9</v>
      </c>
      <c r="K4" s="20" t="s">
        <v>11</v>
      </c>
      <c r="L4" s="20" t="s">
        <v>9</v>
      </c>
      <c r="M4" s="20" t="s">
        <v>11</v>
      </c>
      <c r="N4" s="20" t="s">
        <v>10</v>
      </c>
      <c r="O4" s="61" t="s">
        <v>1</v>
      </c>
      <c r="P4" s="57" t="s">
        <v>21</v>
      </c>
      <c r="Q4" s="57" t="s">
        <v>12</v>
      </c>
      <c r="R4" s="57" t="s">
        <v>23</v>
      </c>
      <c r="S4" s="10"/>
      <c r="T4" s="10"/>
      <c r="U4" s="10"/>
      <c r="V4" s="10"/>
      <c r="W4" s="10"/>
      <c r="X4" s="10"/>
      <c r="Y4" s="10"/>
      <c r="Z4" s="11"/>
      <c r="AA4" s="11"/>
      <c r="AB4" s="10"/>
    </row>
    <row r="5" spans="1:28" ht="12.75" customHeight="1">
      <c r="A5" s="15">
        <v>1</v>
      </c>
      <c r="B5" s="75" t="s">
        <v>42</v>
      </c>
      <c r="C5" s="126">
        <v>44</v>
      </c>
      <c r="D5" s="26"/>
      <c r="E5" s="36"/>
      <c r="F5" s="26">
        <v>50</v>
      </c>
      <c r="G5" s="79">
        <f>C5+F5</f>
        <v>94</v>
      </c>
      <c r="H5" s="72">
        <f>C5*2</f>
        <v>88</v>
      </c>
      <c r="I5" s="69">
        <f aca="true" t="shared" si="0" ref="I5:I11">G5+H5</f>
        <v>182</v>
      </c>
      <c r="J5" s="72"/>
      <c r="K5" s="69"/>
      <c r="L5" s="72"/>
      <c r="M5" s="69"/>
      <c r="N5" s="81">
        <v>5</v>
      </c>
      <c r="O5" s="182" t="s">
        <v>120</v>
      </c>
      <c r="P5" s="25" t="s">
        <v>108</v>
      </c>
      <c r="Q5" s="47">
        <v>0</v>
      </c>
      <c r="R5" s="25"/>
      <c r="S5" s="43"/>
      <c r="T5" s="53" t="s">
        <v>15</v>
      </c>
      <c r="U5" s="51"/>
      <c r="V5" s="51"/>
      <c r="W5" s="10"/>
      <c r="X5" s="10"/>
      <c r="Y5" s="55">
        <v>1</v>
      </c>
      <c r="Z5" s="54">
        <v>50</v>
      </c>
      <c r="AA5" s="11"/>
      <c r="AB5" s="10"/>
    </row>
    <row r="6" spans="1:28" ht="12.75">
      <c r="A6" s="16">
        <v>2</v>
      </c>
      <c r="B6" s="76" t="s">
        <v>43</v>
      </c>
      <c r="C6" s="145">
        <v>36</v>
      </c>
      <c r="D6" s="186">
        <v>38</v>
      </c>
      <c r="E6" s="37"/>
      <c r="F6" s="204">
        <v>40</v>
      </c>
      <c r="G6" s="78">
        <f>D6+F6</f>
        <v>78</v>
      </c>
      <c r="H6" s="73">
        <f>D6*2</f>
        <v>76</v>
      </c>
      <c r="I6" s="203">
        <f t="shared" si="0"/>
        <v>154</v>
      </c>
      <c r="J6" s="73"/>
      <c r="K6" s="70"/>
      <c r="L6" s="73"/>
      <c r="M6" s="70"/>
      <c r="N6" s="82">
        <v>4</v>
      </c>
      <c r="O6" s="202" t="s">
        <v>129</v>
      </c>
      <c r="P6" s="27" t="s">
        <v>108</v>
      </c>
      <c r="Q6" s="46">
        <v>0</v>
      </c>
      <c r="R6" s="27"/>
      <c r="S6" s="49"/>
      <c r="T6" s="51" t="s">
        <v>25</v>
      </c>
      <c r="U6" s="51"/>
      <c r="V6" s="52">
        <v>0.1</v>
      </c>
      <c r="W6" s="10"/>
      <c r="X6" s="10"/>
      <c r="Y6" s="55">
        <v>0.95</v>
      </c>
      <c r="Z6" s="54">
        <v>47.5</v>
      </c>
      <c r="AA6" s="11"/>
      <c r="AB6" s="10"/>
    </row>
    <row r="7" spans="1:28" ht="12.75" customHeight="1">
      <c r="A7" s="16">
        <v>3</v>
      </c>
      <c r="B7" s="76" t="s">
        <v>44</v>
      </c>
      <c r="C7" s="145">
        <v>28</v>
      </c>
      <c r="D7" s="186">
        <v>48</v>
      </c>
      <c r="E7" s="37"/>
      <c r="F7" s="204">
        <v>40</v>
      </c>
      <c r="G7" s="78">
        <f>D7+F7</f>
        <v>88</v>
      </c>
      <c r="H7" s="73">
        <f>D7*2</f>
        <v>96</v>
      </c>
      <c r="I7" s="203">
        <f t="shared" si="0"/>
        <v>184</v>
      </c>
      <c r="J7" s="73"/>
      <c r="K7" s="70"/>
      <c r="L7" s="73"/>
      <c r="M7" s="70"/>
      <c r="N7" s="82"/>
      <c r="O7" s="202" t="s">
        <v>128</v>
      </c>
      <c r="P7" s="27" t="s">
        <v>109</v>
      </c>
      <c r="Q7" s="46">
        <v>0</v>
      </c>
      <c r="R7" s="27"/>
      <c r="S7" s="44"/>
      <c r="T7" s="51" t="s">
        <v>106</v>
      </c>
      <c r="U7" s="51"/>
      <c r="V7" s="52">
        <v>0.1</v>
      </c>
      <c r="W7" s="10"/>
      <c r="X7" s="10"/>
      <c r="Y7" s="55">
        <v>0.9</v>
      </c>
      <c r="Z7" s="54">
        <v>45</v>
      </c>
      <c r="AA7" s="11"/>
      <c r="AB7" s="10"/>
    </row>
    <row r="8" spans="1:28" ht="12.75">
      <c r="A8" s="16">
        <v>4</v>
      </c>
      <c r="B8" s="76" t="s">
        <v>45</v>
      </c>
      <c r="C8" s="127">
        <v>42</v>
      </c>
      <c r="D8" s="28"/>
      <c r="E8" s="37"/>
      <c r="F8" s="204">
        <v>40</v>
      </c>
      <c r="G8" s="78">
        <f>C8+F8</f>
        <v>82</v>
      </c>
      <c r="H8" s="73">
        <f>C8*2</f>
        <v>84</v>
      </c>
      <c r="I8" s="203">
        <f t="shared" si="0"/>
        <v>166</v>
      </c>
      <c r="J8" s="73"/>
      <c r="K8" s="70"/>
      <c r="L8" s="73"/>
      <c r="M8" s="70"/>
      <c r="N8" s="82">
        <v>4</v>
      </c>
      <c r="O8" s="202" t="s">
        <v>140</v>
      </c>
      <c r="P8" s="27" t="s">
        <v>108</v>
      </c>
      <c r="Q8" s="46">
        <v>0</v>
      </c>
      <c r="R8" s="27"/>
      <c r="S8" s="44"/>
      <c r="T8" s="51" t="s">
        <v>107</v>
      </c>
      <c r="U8" s="51"/>
      <c r="V8" s="52">
        <v>0.2</v>
      </c>
      <c r="W8" s="10"/>
      <c r="X8" s="10"/>
      <c r="Y8" s="55">
        <v>0.85</v>
      </c>
      <c r="Z8" s="54">
        <v>42.5</v>
      </c>
      <c r="AA8" s="11"/>
      <c r="AB8" s="10"/>
    </row>
    <row r="9" spans="1:28" ht="12.75" customHeight="1" thickBot="1">
      <c r="A9" s="18">
        <v>5</v>
      </c>
      <c r="B9" s="77" t="s">
        <v>46</v>
      </c>
      <c r="C9" s="146">
        <v>34</v>
      </c>
      <c r="D9" s="185">
        <v>47</v>
      </c>
      <c r="E9" s="38"/>
      <c r="F9" s="198">
        <v>40</v>
      </c>
      <c r="G9" s="80">
        <f>D9+F9</f>
        <v>87</v>
      </c>
      <c r="H9" s="74">
        <f>D9*2</f>
        <v>94</v>
      </c>
      <c r="I9" s="197">
        <f t="shared" si="0"/>
        <v>181</v>
      </c>
      <c r="J9" s="74"/>
      <c r="K9" s="71"/>
      <c r="L9" s="74"/>
      <c r="M9" s="71"/>
      <c r="N9" s="83">
        <v>5</v>
      </c>
      <c r="O9" s="196" t="s">
        <v>128</v>
      </c>
      <c r="P9" s="29" t="s">
        <v>109</v>
      </c>
      <c r="Q9" s="48">
        <v>0</v>
      </c>
      <c r="R9" s="29"/>
      <c r="S9" s="44"/>
      <c r="T9" s="51" t="s">
        <v>16</v>
      </c>
      <c r="U9" s="51"/>
      <c r="V9" s="52">
        <v>0.3</v>
      </c>
      <c r="W9" s="10"/>
      <c r="X9" s="10"/>
      <c r="Y9" s="55">
        <v>0.8</v>
      </c>
      <c r="Z9" s="54">
        <v>40</v>
      </c>
      <c r="AA9" s="11"/>
      <c r="AB9" s="10"/>
    </row>
    <row r="10" spans="1:28" ht="12.75" customHeight="1">
      <c r="A10" s="15">
        <v>6</v>
      </c>
      <c r="B10" s="75" t="s">
        <v>47</v>
      </c>
      <c r="C10" s="126">
        <v>44</v>
      </c>
      <c r="D10" s="26"/>
      <c r="E10" s="36"/>
      <c r="F10" s="26">
        <v>50</v>
      </c>
      <c r="G10" s="79">
        <f>C10+F10</f>
        <v>94</v>
      </c>
      <c r="H10" s="72">
        <f>C10*2</f>
        <v>88</v>
      </c>
      <c r="I10" s="69">
        <f t="shared" si="0"/>
        <v>182</v>
      </c>
      <c r="J10" s="72"/>
      <c r="K10" s="69"/>
      <c r="L10" s="72"/>
      <c r="M10" s="69"/>
      <c r="N10" s="81">
        <v>5</v>
      </c>
      <c r="O10" s="184" t="s">
        <v>120</v>
      </c>
      <c r="P10" s="25" t="s">
        <v>108</v>
      </c>
      <c r="Q10" s="47">
        <v>0</v>
      </c>
      <c r="R10" s="25"/>
      <c r="S10" s="44"/>
      <c r="T10" s="51" t="s">
        <v>17</v>
      </c>
      <c r="U10" s="51"/>
      <c r="V10" s="52">
        <v>0.4</v>
      </c>
      <c r="W10" s="10"/>
      <c r="X10" s="10"/>
      <c r="Y10" s="55">
        <v>0.75</v>
      </c>
      <c r="Z10" s="54">
        <v>37.5</v>
      </c>
      <c r="AA10" s="11"/>
      <c r="AB10" s="10"/>
    </row>
    <row r="11" spans="1:28" ht="12.75" customHeight="1">
      <c r="A11" s="16">
        <v>7</v>
      </c>
      <c r="B11" s="76" t="s">
        <v>48</v>
      </c>
      <c r="C11" s="127">
        <v>36</v>
      </c>
      <c r="D11" s="186">
        <v>42</v>
      </c>
      <c r="E11" s="37"/>
      <c r="F11" s="28">
        <v>50</v>
      </c>
      <c r="G11" s="78">
        <f>D11+F11</f>
        <v>92</v>
      </c>
      <c r="H11" s="73">
        <f>D11*2</f>
        <v>84</v>
      </c>
      <c r="I11" s="70">
        <f t="shared" si="0"/>
        <v>176</v>
      </c>
      <c r="J11" s="73"/>
      <c r="K11" s="70"/>
      <c r="L11" s="73"/>
      <c r="M11" s="70"/>
      <c r="N11" s="82">
        <v>5</v>
      </c>
      <c r="O11" s="194" t="s">
        <v>120</v>
      </c>
      <c r="P11" s="27" t="s">
        <v>108</v>
      </c>
      <c r="Q11" s="46">
        <v>0</v>
      </c>
      <c r="R11" s="27"/>
      <c r="S11" s="44"/>
      <c r="T11" s="51" t="s">
        <v>18</v>
      </c>
      <c r="U11" s="51"/>
      <c r="V11" s="52">
        <v>0.5</v>
      </c>
      <c r="W11" s="10"/>
      <c r="X11" s="10"/>
      <c r="Y11" s="55">
        <v>0.7</v>
      </c>
      <c r="Z11" s="54">
        <v>35</v>
      </c>
      <c r="AA11" s="11"/>
      <c r="AB11" s="10"/>
    </row>
    <row r="12" spans="1:28" ht="12.75" customHeight="1">
      <c r="A12" s="16">
        <v>8</v>
      </c>
      <c r="B12" s="76" t="s">
        <v>49</v>
      </c>
      <c r="C12" s="129">
        <v>11</v>
      </c>
      <c r="D12" s="186">
        <v>39</v>
      </c>
      <c r="E12" s="37"/>
      <c r="F12" s="160"/>
      <c r="G12" s="78">
        <f>D12+F12</f>
        <v>39</v>
      </c>
      <c r="H12" s="73"/>
      <c r="I12" s="70"/>
      <c r="J12" s="73"/>
      <c r="K12" s="70"/>
      <c r="L12" s="73"/>
      <c r="M12" s="70"/>
      <c r="N12" s="82"/>
      <c r="O12" s="166" t="s">
        <v>141</v>
      </c>
      <c r="P12" s="27" t="s">
        <v>108</v>
      </c>
      <c r="Q12" s="46">
        <v>0</v>
      </c>
      <c r="R12" s="27"/>
      <c r="S12" s="44"/>
      <c r="T12" s="51" t="s">
        <v>19</v>
      </c>
      <c r="U12" s="51"/>
      <c r="V12" s="52">
        <v>0.6</v>
      </c>
      <c r="W12" s="10"/>
      <c r="X12" s="10"/>
      <c r="Y12" s="55">
        <v>0.65</v>
      </c>
      <c r="Z12" s="54">
        <v>32.5</v>
      </c>
      <c r="AA12" s="11"/>
      <c r="AB12" s="10"/>
    </row>
    <row r="13" spans="1:28" ht="12.75">
      <c r="A13" s="16">
        <v>9</v>
      </c>
      <c r="B13" s="76" t="s">
        <v>50</v>
      </c>
      <c r="C13" s="127">
        <v>48</v>
      </c>
      <c r="D13" s="28"/>
      <c r="E13" s="37"/>
      <c r="F13" s="28">
        <v>50</v>
      </c>
      <c r="G13" s="78">
        <f>C13+F13</f>
        <v>98</v>
      </c>
      <c r="H13" s="73">
        <f>C13*2</f>
        <v>96</v>
      </c>
      <c r="I13" s="70">
        <f>G13+H13</f>
        <v>194</v>
      </c>
      <c r="J13" s="73"/>
      <c r="K13" s="70"/>
      <c r="L13" s="73"/>
      <c r="M13" s="70"/>
      <c r="N13" s="82">
        <v>5</v>
      </c>
      <c r="O13" s="194" t="s">
        <v>120</v>
      </c>
      <c r="P13" s="27" t="s">
        <v>108</v>
      </c>
      <c r="Q13" s="46">
        <v>0</v>
      </c>
      <c r="R13" s="27"/>
      <c r="S13" s="44"/>
      <c r="T13" s="51" t="s">
        <v>20</v>
      </c>
      <c r="U13" s="51"/>
      <c r="V13" s="52">
        <v>0.7</v>
      </c>
      <c r="W13" s="10"/>
      <c r="X13" s="10"/>
      <c r="Y13" s="55">
        <v>0.6</v>
      </c>
      <c r="Z13" s="54">
        <v>30</v>
      </c>
      <c r="AA13" s="11"/>
      <c r="AB13" s="10"/>
    </row>
    <row r="14" spans="1:28" ht="13.5" thickBot="1">
      <c r="A14" s="18">
        <v>10</v>
      </c>
      <c r="B14" s="77" t="s">
        <v>51</v>
      </c>
      <c r="C14" s="146">
        <v>27</v>
      </c>
      <c r="D14" s="191">
        <v>31</v>
      </c>
      <c r="E14" s="38"/>
      <c r="F14" s="170"/>
      <c r="G14" s="80">
        <f>D14+F14</f>
        <v>31</v>
      </c>
      <c r="H14" s="74"/>
      <c r="I14" s="71"/>
      <c r="J14" s="74"/>
      <c r="K14" s="71"/>
      <c r="L14" s="74"/>
      <c r="M14" s="71"/>
      <c r="N14" s="83"/>
      <c r="O14" s="217" t="s">
        <v>141</v>
      </c>
      <c r="P14" s="29" t="s">
        <v>108</v>
      </c>
      <c r="Q14" s="48">
        <v>0</v>
      </c>
      <c r="R14" s="29"/>
      <c r="S14" s="10"/>
      <c r="T14" s="10"/>
      <c r="U14" s="10"/>
      <c r="V14" s="10"/>
      <c r="W14" s="10"/>
      <c r="X14" s="10"/>
      <c r="Y14" s="55">
        <v>0.55</v>
      </c>
      <c r="Z14" s="54">
        <v>27.5</v>
      </c>
      <c r="AA14" s="11"/>
      <c r="AB14" s="10"/>
    </row>
    <row r="15" spans="1:28" ht="12.75">
      <c r="A15" s="15">
        <v>11</v>
      </c>
      <c r="B15" s="75" t="s">
        <v>52</v>
      </c>
      <c r="C15" s="147">
        <v>28.5</v>
      </c>
      <c r="D15" s="188">
        <v>41</v>
      </c>
      <c r="E15" s="36"/>
      <c r="F15" s="26">
        <v>50</v>
      </c>
      <c r="G15" s="79">
        <f>D15+F15</f>
        <v>91</v>
      </c>
      <c r="H15" s="72">
        <f>D15*2</f>
        <v>82</v>
      </c>
      <c r="I15" s="69">
        <f>G15+H15</f>
        <v>173</v>
      </c>
      <c r="J15" s="72"/>
      <c r="K15" s="69"/>
      <c r="L15" s="72"/>
      <c r="M15" s="69"/>
      <c r="N15" s="81">
        <v>5</v>
      </c>
      <c r="O15" s="182" t="s">
        <v>120</v>
      </c>
      <c r="P15" s="25" t="s">
        <v>108</v>
      </c>
      <c r="Q15" s="47">
        <v>0</v>
      </c>
      <c r="R15" s="25"/>
      <c r="S15" s="10"/>
      <c r="T15" s="10"/>
      <c r="U15" s="10"/>
      <c r="V15" s="10"/>
      <c r="W15" s="10"/>
      <c r="X15" s="10"/>
      <c r="Y15" s="55">
        <v>0.5</v>
      </c>
      <c r="Z15" s="54">
        <v>25</v>
      </c>
      <c r="AA15" s="11"/>
      <c r="AB15" s="10"/>
    </row>
    <row r="16" spans="1:28" ht="25.5">
      <c r="A16" s="16">
        <v>12</v>
      </c>
      <c r="B16" s="76" t="s">
        <v>53</v>
      </c>
      <c r="C16" s="145">
        <v>29</v>
      </c>
      <c r="D16" s="186">
        <v>40</v>
      </c>
      <c r="E16" s="37"/>
      <c r="F16" s="204">
        <v>30</v>
      </c>
      <c r="G16" s="78">
        <f>D16+F16</f>
        <v>70</v>
      </c>
      <c r="H16" s="73">
        <f>D16*2</f>
        <v>80</v>
      </c>
      <c r="I16" s="70">
        <f>G16+H16</f>
        <v>150</v>
      </c>
      <c r="J16" s="73"/>
      <c r="K16" s="70"/>
      <c r="L16" s="73"/>
      <c r="M16" s="70"/>
      <c r="N16" s="82">
        <v>3</v>
      </c>
      <c r="O16" s="118" t="s">
        <v>142</v>
      </c>
      <c r="P16" s="27" t="s">
        <v>107</v>
      </c>
      <c r="Q16" s="46">
        <v>-0.2</v>
      </c>
      <c r="R16" s="27"/>
      <c r="S16" s="10"/>
      <c r="T16" s="10"/>
      <c r="U16" s="10"/>
      <c r="V16" s="10"/>
      <c r="W16" s="10"/>
      <c r="X16" s="10"/>
      <c r="Y16" s="10"/>
      <c r="Z16" s="11"/>
      <c r="AA16" s="11"/>
      <c r="AB16" s="10"/>
    </row>
    <row r="17" spans="1:28" ht="12.75" customHeight="1">
      <c r="A17" s="16">
        <v>13</v>
      </c>
      <c r="B17" s="76" t="s">
        <v>54</v>
      </c>
      <c r="C17" s="129">
        <v>18.5</v>
      </c>
      <c r="D17" s="186">
        <v>45</v>
      </c>
      <c r="E17" s="37"/>
      <c r="F17" s="204">
        <v>40</v>
      </c>
      <c r="G17" s="78">
        <f>D17+F17</f>
        <v>85</v>
      </c>
      <c r="H17" s="73">
        <f>D17*2</f>
        <v>90</v>
      </c>
      <c r="I17" s="203">
        <f>G17+H17</f>
        <v>175</v>
      </c>
      <c r="J17" s="73"/>
      <c r="K17" s="70"/>
      <c r="L17" s="73"/>
      <c r="M17" s="70"/>
      <c r="N17" s="82">
        <v>5</v>
      </c>
      <c r="O17" s="202" t="s">
        <v>128</v>
      </c>
      <c r="P17" s="27" t="s">
        <v>109</v>
      </c>
      <c r="Q17" s="46">
        <v>0</v>
      </c>
      <c r="R17" s="27"/>
      <c r="S17" s="10"/>
      <c r="T17" s="10"/>
      <c r="U17" s="10"/>
      <c r="V17" s="10"/>
      <c r="W17" s="10"/>
      <c r="X17" s="10"/>
      <c r="Y17" s="10"/>
      <c r="Z17" s="11"/>
      <c r="AA17" s="11"/>
      <c r="AB17" s="10"/>
    </row>
    <row r="18" spans="1:28" ht="12.75" customHeight="1">
      <c r="A18" s="16">
        <v>14</v>
      </c>
      <c r="B18" s="76" t="s">
        <v>55</v>
      </c>
      <c r="C18" s="127">
        <v>36.5</v>
      </c>
      <c r="D18" s="28"/>
      <c r="E18" s="37"/>
      <c r="F18" s="28">
        <v>50</v>
      </c>
      <c r="G18" s="78">
        <f>C18+F18</f>
        <v>86.5</v>
      </c>
      <c r="H18" s="73">
        <f>C18*2</f>
        <v>73</v>
      </c>
      <c r="I18" s="70">
        <f>G18+H18</f>
        <v>159.5</v>
      </c>
      <c r="J18" s="73"/>
      <c r="K18" s="70"/>
      <c r="L18" s="73"/>
      <c r="M18" s="70"/>
      <c r="N18" s="82">
        <v>4</v>
      </c>
      <c r="O18" s="194" t="s">
        <v>120</v>
      </c>
      <c r="P18" s="27" t="s">
        <v>108</v>
      </c>
      <c r="Q18" s="46">
        <v>0</v>
      </c>
      <c r="R18" s="27"/>
      <c r="S18" s="10"/>
      <c r="T18" s="34" t="s">
        <v>121</v>
      </c>
      <c r="U18" s="44"/>
      <c r="V18" s="44"/>
      <c r="W18" s="10"/>
      <c r="X18" s="10"/>
      <c r="Y18" s="10"/>
      <c r="Z18" s="11"/>
      <c r="AA18" s="11"/>
      <c r="AB18" s="10"/>
    </row>
    <row r="19" spans="1:28" ht="13.5" thickBot="1">
      <c r="A19" s="18">
        <v>15</v>
      </c>
      <c r="B19" s="77" t="s">
        <v>33</v>
      </c>
      <c r="C19" s="146">
        <v>25.5</v>
      </c>
      <c r="D19" s="185">
        <v>45</v>
      </c>
      <c r="E19" s="38"/>
      <c r="F19" s="30">
        <v>50</v>
      </c>
      <c r="G19" s="80">
        <f>D19+F19</f>
        <v>95</v>
      </c>
      <c r="H19" s="74">
        <f>D19*2</f>
        <v>90</v>
      </c>
      <c r="I19" s="71">
        <f>G19+H19</f>
        <v>185</v>
      </c>
      <c r="J19" s="74"/>
      <c r="K19" s="71"/>
      <c r="L19" s="74"/>
      <c r="M19" s="71"/>
      <c r="N19" s="83">
        <v>5</v>
      </c>
      <c r="O19" s="192" t="s">
        <v>120</v>
      </c>
      <c r="P19" s="29" t="s">
        <v>108</v>
      </c>
      <c r="Q19" s="48">
        <v>0</v>
      </c>
      <c r="R19" s="29"/>
      <c r="S19" s="10"/>
      <c r="T19" s="49"/>
      <c r="U19" s="49"/>
      <c r="V19" s="50"/>
      <c r="W19" s="10"/>
      <c r="X19" s="10"/>
      <c r="Y19" s="10"/>
      <c r="Z19" s="11"/>
      <c r="AA19" s="11"/>
      <c r="AB19" s="10"/>
    </row>
    <row r="20" spans="1:28" ht="12.75">
      <c r="A20" s="15">
        <v>16</v>
      </c>
      <c r="B20" s="75" t="s">
        <v>56</v>
      </c>
      <c r="C20" s="126">
        <v>39</v>
      </c>
      <c r="D20" s="26"/>
      <c r="E20" s="36"/>
      <c r="F20" s="26">
        <v>50</v>
      </c>
      <c r="G20" s="79">
        <f>C20+F20</f>
        <v>89</v>
      </c>
      <c r="H20" s="72">
        <f>C20*2</f>
        <v>78</v>
      </c>
      <c r="I20" s="69">
        <f>G20+H20</f>
        <v>167</v>
      </c>
      <c r="J20" s="72"/>
      <c r="K20" s="69"/>
      <c r="L20" s="72"/>
      <c r="M20" s="69"/>
      <c r="N20" s="81">
        <v>4</v>
      </c>
      <c r="O20" s="184" t="s">
        <v>120</v>
      </c>
      <c r="P20" s="25" t="s">
        <v>108</v>
      </c>
      <c r="Q20" s="47">
        <v>0</v>
      </c>
      <c r="R20" s="25"/>
      <c r="S20" s="10"/>
      <c r="T20" s="49"/>
      <c r="U20" s="49"/>
      <c r="V20" s="50"/>
      <c r="W20" s="10"/>
      <c r="X20" s="10"/>
      <c r="Y20" s="10"/>
      <c r="Z20" s="11"/>
      <c r="AA20" s="11"/>
      <c r="AB20" s="10"/>
    </row>
    <row r="21" spans="1:28" ht="12.75">
      <c r="A21" s="16">
        <v>17</v>
      </c>
      <c r="B21" s="76" t="s">
        <v>57</v>
      </c>
      <c r="C21" s="145">
        <v>30</v>
      </c>
      <c r="D21" s="187">
        <v>30</v>
      </c>
      <c r="E21" s="37"/>
      <c r="F21" s="28">
        <v>50</v>
      </c>
      <c r="G21" s="78">
        <f>C21+F21</f>
        <v>80</v>
      </c>
      <c r="H21" s="73"/>
      <c r="I21" s="70"/>
      <c r="J21" s="73"/>
      <c r="K21" s="70"/>
      <c r="L21" s="73"/>
      <c r="M21" s="70"/>
      <c r="N21" s="82"/>
      <c r="O21" s="118" t="s">
        <v>122</v>
      </c>
      <c r="P21" s="27" t="s">
        <v>108</v>
      </c>
      <c r="Q21" s="46">
        <v>0</v>
      </c>
      <c r="R21" s="27"/>
      <c r="S21" s="10"/>
      <c r="T21" s="49"/>
      <c r="U21" s="49"/>
      <c r="V21" s="50"/>
      <c r="W21" s="10"/>
      <c r="X21" s="10"/>
      <c r="Y21" s="10"/>
      <c r="Z21" s="11"/>
      <c r="AA21" s="11"/>
      <c r="AB21" s="10"/>
    </row>
    <row r="22" spans="1:28" ht="12.75">
      <c r="A22" s="16">
        <v>18</v>
      </c>
      <c r="B22" s="76" t="s">
        <v>58</v>
      </c>
      <c r="C22" s="127">
        <v>41</v>
      </c>
      <c r="D22" s="28"/>
      <c r="E22" s="37"/>
      <c r="F22" s="28">
        <v>50</v>
      </c>
      <c r="G22" s="78">
        <f>C22+F22</f>
        <v>91</v>
      </c>
      <c r="H22" s="73">
        <f>C22*2</f>
        <v>82</v>
      </c>
      <c r="I22" s="70">
        <f>G22+H22</f>
        <v>173</v>
      </c>
      <c r="J22" s="73"/>
      <c r="K22" s="70"/>
      <c r="L22" s="73"/>
      <c r="M22" s="70"/>
      <c r="N22" s="82">
        <v>5</v>
      </c>
      <c r="O22" s="194" t="s">
        <v>120</v>
      </c>
      <c r="P22" s="27" t="s">
        <v>108</v>
      </c>
      <c r="Q22" s="46">
        <v>0</v>
      </c>
      <c r="R22" s="27"/>
      <c r="S22" s="10"/>
      <c r="T22" s="49"/>
      <c r="U22" s="49"/>
      <c r="V22" s="50"/>
      <c r="W22" s="10"/>
      <c r="X22" s="10"/>
      <c r="Y22" s="10"/>
      <c r="Z22" s="11"/>
      <c r="AA22" s="11"/>
      <c r="AB22" s="10"/>
    </row>
    <row r="23" spans="1:28" ht="12.75">
      <c r="A23" s="16">
        <v>19</v>
      </c>
      <c r="B23" s="76" t="s">
        <v>59</v>
      </c>
      <c r="C23" s="145">
        <v>34</v>
      </c>
      <c r="D23" s="186">
        <v>47</v>
      </c>
      <c r="E23" s="37"/>
      <c r="F23" s="28">
        <v>50</v>
      </c>
      <c r="G23" s="78">
        <f>D23+F23</f>
        <v>97</v>
      </c>
      <c r="H23" s="73">
        <f>D23*2</f>
        <v>94</v>
      </c>
      <c r="I23" s="70">
        <f>G23+H23</f>
        <v>191</v>
      </c>
      <c r="J23" s="73"/>
      <c r="K23" s="70"/>
      <c r="L23" s="73"/>
      <c r="M23" s="70"/>
      <c r="N23" s="82">
        <v>5</v>
      </c>
      <c r="O23" s="194" t="s">
        <v>120</v>
      </c>
      <c r="P23" s="27" t="s">
        <v>108</v>
      </c>
      <c r="Q23" s="46">
        <v>0</v>
      </c>
      <c r="R23" s="27"/>
      <c r="S23" s="10"/>
      <c r="T23" s="49"/>
      <c r="U23" s="49"/>
      <c r="V23" s="50"/>
      <c r="W23" s="10"/>
      <c r="X23" s="10"/>
      <c r="Y23" s="10"/>
      <c r="Z23" s="11"/>
      <c r="AA23" s="11"/>
      <c r="AB23" s="10"/>
    </row>
    <row r="24" spans="1:28" ht="13.5" thickBot="1">
      <c r="A24" s="18">
        <v>20</v>
      </c>
      <c r="B24" s="77" t="s">
        <v>60</v>
      </c>
      <c r="C24" s="128">
        <v>47</v>
      </c>
      <c r="D24" s="30"/>
      <c r="E24" s="38"/>
      <c r="F24" s="198">
        <v>45</v>
      </c>
      <c r="G24" s="80">
        <f>C24+F24</f>
        <v>92</v>
      </c>
      <c r="H24" s="74">
        <f>C24*2</f>
        <v>94</v>
      </c>
      <c r="I24" s="197">
        <f>G24+H24</f>
        <v>186</v>
      </c>
      <c r="J24" s="74"/>
      <c r="K24" s="71"/>
      <c r="L24" s="74"/>
      <c r="M24" s="71"/>
      <c r="N24" s="83">
        <v>5</v>
      </c>
      <c r="O24" s="196" t="s">
        <v>128</v>
      </c>
      <c r="P24" s="29" t="s">
        <v>108</v>
      </c>
      <c r="Q24" s="48">
        <v>0</v>
      </c>
      <c r="R24" s="29"/>
      <c r="S24" s="10"/>
      <c r="T24" s="49"/>
      <c r="U24" s="49"/>
      <c r="V24" s="50"/>
      <c r="W24" s="10"/>
      <c r="X24" s="10"/>
      <c r="Y24" s="10"/>
      <c r="Z24" s="11"/>
      <c r="AA24" s="11"/>
      <c r="AB24" s="10"/>
    </row>
    <row r="25" spans="1:28" ht="12.75">
      <c r="A25" s="15">
        <v>21</v>
      </c>
      <c r="B25" s="75" t="s">
        <v>31</v>
      </c>
      <c r="C25" s="147">
        <v>34</v>
      </c>
      <c r="D25" s="188">
        <v>38</v>
      </c>
      <c r="E25" s="36"/>
      <c r="F25" s="201">
        <v>40</v>
      </c>
      <c r="G25" s="79">
        <f>D25+F25</f>
        <v>78</v>
      </c>
      <c r="H25" s="72">
        <f>D25*2</f>
        <v>76</v>
      </c>
      <c r="I25" s="200">
        <f>G25+H25</f>
        <v>154</v>
      </c>
      <c r="J25" s="72"/>
      <c r="K25" s="69"/>
      <c r="L25" s="72"/>
      <c r="M25" s="69"/>
      <c r="N25" s="81">
        <v>4</v>
      </c>
      <c r="O25" s="199" t="s">
        <v>128</v>
      </c>
      <c r="P25" s="25" t="s">
        <v>108</v>
      </c>
      <c r="Q25" s="47">
        <v>0</v>
      </c>
      <c r="R25" s="25"/>
      <c r="S25" s="10"/>
      <c r="T25" s="49"/>
      <c r="U25" s="49"/>
      <c r="V25" s="50"/>
      <c r="W25" s="10"/>
      <c r="X25" s="10"/>
      <c r="Y25" s="10"/>
      <c r="Z25" s="11"/>
      <c r="AA25" s="11"/>
      <c r="AB25" s="10"/>
    </row>
    <row r="26" spans="1:28" ht="12.75">
      <c r="A26" s="110">
        <v>22</v>
      </c>
      <c r="B26" s="76" t="s">
        <v>32</v>
      </c>
      <c r="C26" s="107">
        <v>40</v>
      </c>
      <c r="D26" s="93"/>
      <c r="E26" s="94"/>
      <c r="F26" s="93">
        <v>40</v>
      </c>
      <c r="G26" s="78">
        <f>C26+F26</f>
        <v>80</v>
      </c>
      <c r="H26" s="111">
        <f>C26*2</f>
        <v>80</v>
      </c>
      <c r="I26" s="112">
        <f>G26+H26</f>
        <v>160</v>
      </c>
      <c r="J26" s="111"/>
      <c r="K26" s="112"/>
      <c r="L26" s="111"/>
      <c r="M26" s="112"/>
      <c r="N26" s="113">
        <v>4</v>
      </c>
      <c r="O26" s="194" t="s">
        <v>120</v>
      </c>
      <c r="P26" s="27" t="s">
        <v>118</v>
      </c>
      <c r="Q26" s="46">
        <v>0</v>
      </c>
      <c r="R26" s="95"/>
      <c r="S26" s="10"/>
      <c r="T26" s="49"/>
      <c r="U26" s="49"/>
      <c r="V26" s="50"/>
      <c r="W26" s="10"/>
      <c r="X26" s="10"/>
      <c r="Y26" s="10"/>
      <c r="Z26" s="11"/>
      <c r="AA26" s="11"/>
      <c r="AB26" s="10"/>
    </row>
    <row r="27" spans="1:28" ht="12.75">
      <c r="A27" s="16">
        <v>23</v>
      </c>
      <c r="B27" s="76" t="s">
        <v>61</v>
      </c>
      <c r="C27" s="129">
        <v>22</v>
      </c>
      <c r="D27" s="187">
        <v>34</v>
      </c>
      <c r="E27" s="37"/>
      <c r="F27" s="28">
        <v>50</v>
      </c>
      <c r="G27" s="78">
        <f>D27+F27</f>
        <v>84</v>
      </c>
      <c r="H27" s="73"/>
      <c r="I27" s="70"/>
      <c r="J27" s="73"/>
      <c r="K27" s="70"/>
      <c r="L27" s="73"/>
      <c r="M27" s="70"/>
      <c r="N27" s="82"/>
      <c r="O27" s="118" t="s">
        <v>122</v>
      </c>
      <c r="P27" s="27" t="s">
        <v>108</v>
      </c>
      <c r="Q27" s="46">
        <v>0</v>
      </c>
      <c r="R27" s="27"/>
      <c r="S27" s="10"/>
      <c r="T27" s="49"/>
      <c r="U27" s="49"/>
      <c r="V27" s="50"/>
      <c r="W27" s="10"/>
      <c r="X27" s="10"/>
      <c r="Y27" s="10"/>
      <c r="Z27" s="11"/>
      <c r="AA27" s="11"/>
      <c r="AB27" s="10"/>
    </row>
    <row r="28" spans="1:28" ht="12.75">
      <c r="A28" s="16">
        <v>24</v>
      </c>
      <c r="B28" s="76" t="s">
        <v>62</v>
      </c>
      <c r="C28" s="145">
        <v>34</v>
      </c>
      <c r="D28" s="186">
        <v>40</v>
      </c>
      <c r="E28" s="37"/>
      <c r="F28" s="204">
        <v>40</v>
      </c>
      <c r="G28" s="78">
        <f>D28+F28</f>
        <v>80</v>
      </c>
      <c r="H28" s="73">
        <f>D28*2</f>
        <v>80</v>
      </c>
      <c r="I28" s="203">
        <f>G28+H28</f>
        <v>160</v>
      </c>
      <c r="J28" s="73"/>
      <c r="K28" s="70"/>
      <c r="L28" s="73"/>
      <c r="M28" s="70"/>
      <c r="N28" s="82">
        <v>4</v>
      </c>
      <c r="O28" s="202" t="s">
        <v>128</v>
      </c>
      <c r="P28" s="27" t="s">
        <v>108</v>
      </c>
      <c r="Q28" s="46">
        <v>0</v>
      </c>
      <c r="R28" s="27"/>
      <c r="S28" s="10"/>
      <c r="T28" s="49"/>
      <c r="U28" s="49"/>
      <c r="V28" s="50"/>
      <c r="W28" s="10"/>
      <c r="X28" s="10"/>
      <c r="Y28" s="10"/>
      <c r="Z28" s="11"/>
      <c r="AA28" s="11"/>
      <c r="AB28" s="10"/>
    </row>
    <row r="29" spans="1:28" ht="13.5" thickBot="1">
      <c r="A29" s="18">
        <v>25</v>
      </c>
      <c r="B29" s="77" t="s">
        <v>63</v>
      </c>
      <c r="C29" s="146">
        <v>26</v>
      </c>
      <c r="D29" s="185">
        <v>46</v>
      </c>
      <c r="E29" s="38"/>
      <c r="F29" s="198">
        <v>45</v>
      </c>
      <c r="G29" s="78">
        <f>D29+F29</f>
        <v>91</v>
      </c>
      <c r="H29" s="74">
        <f>D29*2</f>
        <v>92</v>
      </c>
      <c r="I29" s="197">
        <f>G29+H29</f>
        <v>183</v>
      </c>
      <c r="J29" s="74"/>
      <c r="K29" s="71"/>
      <c r="L29" s="74"/>
      <c r="M29" s="71"/>
      <c r="N29" s="83">
        <v>5</v>
      </c>
      <c r="O29" s="196" t="s">
        <v>127</v>
      </c>
      <c r="P29" s="29" t="s">
        <v>108</v>
      </c>
      <c r="Q29" s="48">
        <v>0</v>
      </c>
      <c r="R29" s="29"/>
      <c r="S29" s="10"/>
      <c r="T29" s="49"/>
      <c r="U29" s="49"/>
      <c r="V29" s="50"/>
      <c r="W29" s="10"/>
      <c r="X29" s="10"/>
      <c r="Y29" s="10"/>
      <c r="Z29" s="11"/>
      <c r="AA29" s="11"/>
      <c r="AB29" s="10"/>
    </row>
    <row r="30" spans="1:28" ht="12.75">
      <c r="A30" s="15">
        <v>26</v>
      </c>
      <c r="B30" s="75" t="s">
        <v>64</v>
      </c>
      <c r="C30" s="126">
        <v>47</v>
      </c>
      <c r="D30" s="26"/>
      <c r="E30" s="36"/>
      <c r="F30" s="26">
        <v>50</v>
      </c>
      <c r="G30" s="79">
        <f>C30+F30</f>
        <v>97</v>
      </c>
      <c r="H30" s="72">
        <f>C30*2</f>
        <v>94</v>
      </c>
      <c r="I30" s="69">
        <f>G30+H30</f>
        <v>191</v>
      </c>
      <c r="J30" s="72"/>
      <c r="K30" s="69"/>
      <c r="L30" s="72"/>
      <c r="M30" s="69"/>
      <c r="N30" s="81">
        <v>5</v>
      </c>
      <c r="O30" s="182" t="s">
        <v>119</v>
      </c>
      <c r="P30" s="25" t="s">
        <v>108</v>
      </c>
      <c r="Q30" s="47">
        <v>0</v>
      </c>
      <c r="R30" s="25"/>
      <c r="S30" s="10"/>
      <c r="T30" s="49"/>
      <c r="U30" s="49"/>
      <c r="V30" s="50"/>
      <c r="W30" s="10"/>
      <c r="X30" s="10"/>
      <c r="Y30" s="10"/>
      <c r="Z30" s="11"/>
      <c r="AA30" s="11"/>
      <c r="AB30" s="10"/>
    </row>
    <row r="31" spans="1:28" ht="12.75">
      <c r="A31" s="16"/>
      <c r="B31" s="76"/>
      <c r="C31" s="40"/>
      <c r="D31" s="28"/>
      <c r="E31" s="37"/>
      <c r="F31" s="28"/>
      <c r="G31" s="78"/>
      <c r="H31" s="73"/>
      <c r="I31" s="70"/>
      <c r="J31" s="73"/>
      <c r="K31" s="70"/>
      <c r="L31" s="73"/>
      <c r="M31" s="70"/>
      <c r="N31" s="82"/>
      <c r="O31" s="118"/>
      <c r="P31" s="27"/>
      <c r="Q31" s="46"/>
      <c r="R31" s="27"/>
      <c r="S31" s="10"/>
      <c r="T31" s="49"/>
      <c r="U31" s="49"/>
      <c r="V31" s="50"/>
      <c r="W31" s="10"/>
      <c r="X31" s="10"/>
      <c r="Y31" s="10"/>
      <c r="Z31" s="11"/>
      <c r="AA31" s="11"/>
      <c r="AB31" s="10"/>
    </row>
    <row r="32" spans="1:28" ht="12.75">
      <c r="A32" s="16"/>
      <c r="B32" s="76"/>
      <c r="C32" s="40"/>
      <c r="D32" s="28"/>
      <c r="E32" s="37"/>
      <c r="F32" s="28"/>
      <c r="G32" s="78"/>
      <c r="H32" s="73"/>
      <c r="I32" s="70"/>
      <c r="J32" s="73"/>
      <c r="K32" s="70"/>
      <c r="L32" s="73"/>
      <c r="M32" s="70"/>
      <c r="N32" s="82"/>
      <c r="O32" s="118"/>
      <c r="P32" s="27"/>
      <c r="Q32" s="46"/>
      <c r="R32" s="27"/>
      <c r="S32" s="10"/>
      <c r="T32" s="49"/>
      <c r="U32" s="49"/>
      <c r="V32" s="50"/>
      <c r="W32" s="10"/>
      <c r="X32" s="10"/>
      <c r="Y32" s="10"/>
      <c r="Z32" s="11"/>
      <c r="AA32" s="11"/>
      <c r="AB32" s="10"/>
    </row>
    <row r="33" spans="1:28" ht="12.75">
      <c r="A33" s="16"/>
      <c r="B33" s="76"/>
      <c r="C33" s="40"/>
      <c r="D33" s="28"/>
      <c r="E33" s="37"/>
      <c r="F33" s="28"/>
      <c r="G33" s="78"/>
      <c r="H33" s="73"/>
      <c r="I33" s="70"/>
      <c r="J33" s="73"/>
      <c r="K33" s="70"/>
      <c r="L33" s="73"/>
      <c r="M33" s="70"/>
      <c r="N33" s="82"/>
      <c r="O33" s="118"/>
      <c r="P33" s="27"/>
      <c r="Q33" s="46"/>
      <c r="R33" s="27"/>
      <c r="S33" s="10"/>
      <c r="T33" s="49"/>
      <c r="U33" s="49"/>
      <c r="V33" s="50"/>
      <c r="W33" s="10"/>
      <c r="X33" s="10"/>
      <c r="Y33" s="10"/>
      <c r="Z33" s="11"/>
      <c r="AA33" s="11"/>
      <c r="AB33" s="10"/>
    </row>
    <row r="34" spans="1:28" ht="13.5" thickBot="1">
      <c r="A34" s="18"/>
      <c r="B34" s="77"/>
      <c r="C34" s="41"/>
      <c r="D34" s="30"/>
      <c r="E34" s="38"/>
      <c r="F34" s="30"/>
      <c r="G34" s="80"/>
      <c r="H34" s="74"/>
      <c r="I34" s="71"/>
      <c r="J34" s="74"/>
      <c r="K34" s="71"/>
      <c r="L34" s="74"/>
      <c r="M34" s="71"/>
      <c r="N34" s="83"/>
      <c r="O34" s="119"/>
      <c r="P34" s="29"/>
      <c r="Q34" s="48"/>
      <c r="R34" s="29"/>
      <c r="S34" s="10"/>
      <c r="T34" s="49"/>
      <c r="U34" s="49"/>
      <c r="V34" s="50"/>
      <c r="W34" s="10"/>
      <c r="X34" s="10"/>
      <c r="Y34" s="10"/>
      <c r="Z34" s="11"/>
      <c r="AA34" s="11"/>
      <c r="AB34" s="10"/>
    </row>
    <row r="35" spans="1:28" ht="12.75">
      <c r="A35" s="2"/>
      <c r="B35" s="103"/>
      <c r="C35" s="99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100"/>
      <c r="O35" s="104"/>
      <c r="P35" s="42"/>
      <c r="Q35" s="102"/>
      <c r="R35" s="42"/>
      <c r="S35" s="10"/>
      <c r="T35" s="44"/>
      <c r="U35" s="44"/>
      <c r="V35" s="45"/>
      <c r="W35" s="10"/>
      <c r="X35" s="10"/>
      <c r="Y35" s="10"/>
      <c r="Z35" s="11"/>
      <c r="AA35" s="11"/>
      <c r="AB35" s="10"/>
    </row>
    <row r="36" spans="1:17" ht="12.75" customHeight="1" thickBot="1">
      <c r="A36" s="19"/>
      <c r="B36" s="32"/>
      <c r="C36" s="33"/>
      <c r="D36" s="33"/>
      <c r="E36" s="33"/>
      <c r="F36" s="33"/>
      <c r="G36" s="105"/>
      <c r="H36" s="105"/>
      <c r="I36" s="105"/>
      <c r="J36" s="105"/>
      <c r="K36" s="105"/>
      <c r="L36" s="105"/>
      <c r="M36" s="105"/>
      <c r="N36" s="105"/>
      <c r="O36" s="106"/>
      <c r="P36" s="42"/>
      <c r="Q36" s="42"/>
    </row>
    <row r="37" spans="1:18" ht="12.75" customHeight="1">
      <c r="A37" s="232" t="s">
        <v>38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50"/>
      <c r="P37" s="250"/>
      <c r="Q37" s="250"/>
      <c r="R37" s="251"/>
    </row>
    <row r="38" spans="1:18" ht="12.75" customHeight="1">
      <c r="A38" s="252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47"/>
      <c r="P38" s="247"/>
      <c r="Q38" s="247"/>
      <c r="R38" s="254"/>
    </row>
    <row r="39" spans="1:18" ht="12.75" customHeight="1" thickBot="1">
      <c r="A39" s="255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7"/>
      <c r="P39" s="257"/>
      <c r="Q39" s="257"/>
      <c r="R39" s="258"/>
    </row>
    <row r="40" spans="1:15" ht="12.75" customHeight="1" thickBot="1">
      <c r="A40" s="19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17"/>
    </row>
    <row r="41" spans="1:18" ht="12.75" customHeight="1" thickBot="1">
      <c r="A41" s="238" t="s">
        <v>30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60"/>
      <c r="P41" s="260"/>
      <c r="Q41" s="260"/>
      <c r="R41" s="261"/>
    </row>
    <row r="42" spans="1:18" ht="12.75" customHeight="1" thickBot="1">
      <c r="A42" s="104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0"/>
      <c r="P42" s="130"/>
      <c r="Q42" s="130"/>
      <c r="R42" s="130"/>
    </row>
    <row r="43" spans="1:18" ht="13.5" thickBot="1">
      <c r="A43" s="240" t="s">
        <v>39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5"/>
    </row>
    <row r="44" ht="13.5" thickBot="1"/>
    <row r="45" spans="1:18" ht="13.5" thickBot="1">
      <c r="A45" s="242" t="s">
        <v>123</v>
      </c>
      <c r="B45" s="262"/>
      <c r="C45" s="262"/>
      <c r="D45" s="262"/>
      <c r="E45" s="262"/>
      <c r="F45" s="262"/>
      <c r="G45" s="262"/>
      <c r="H45" s="262"/>
      <c r="I45" s="243"/>
      <c r="J45" s="243"/>
      <c r="K45" s="243"/>
      <c r="L45" s="243"/>
      <c r="M45" s="243"/>
      <c r="N45" s="243"/>
      <c r="O45" s="243"/>
      <c r="P45" s="243"/>
      <c r="Q45" s="243"/>
      <c r="R45" s="263"/>
    </row>
    <row r="46" ht="13.5" thickBot="1"/>
    <row r="47" spans="2:9" ht="12.75" customHeight="1">
      <c r="B47" s="114" t="s">
        <v>41</v>
      </c>
      <c r="C47" s="219" t="s">
        <v>111</v>
      </c>
      <c r="D47" s="220"/>
      <c r="E47" s="220"/>
      <c r="F47" s="220"/>
      <c r="G47" s="220"/>
      <c r="H47" s="220"/>
      <c r="I47" s="246"/>
    </row>
    <row r="48" spans="2:9" ht="12.75" customHeight="1">
      <c r="B48" s="115"/>
      <c r="C48" s="230" t="s">
        <v>112</v>
      </c>
      <c r="D48" s="247"/>
      <c r="E48" s="247"/>
      <c r="F48" s="247"/>
      <c r="G48" s="247"/>
      <c r="H48" s="247"/>
      <c r="I48" s="248"/>
    </row>
    <row r="49" spans="2:9" ht="12.75" customHeight="1">
      <c r="B49" s="115"/>
      <c r="C49" s="230" t="s">
        <v>113</v>
      </c>
      <c r="D49" s="247"/>
      <c r="E49" s="247"/>
      <c r="F49" s="247"/>
      <c r="G49" s="247"/>
      <c r="H49" s="247"/>
      <c r="I49" s="248"/>
    </row>
    <row r="50" spans="2:9" ht="13.5" thickBot="1">
      <c r="B50" s="116"/>
      <c r="C50" s="123"/>
      <c r="D50" s="124"/>
      <c r="E50" s="124"/>
      <c r="F50" s="124"/>
      <c r="G50" s="124"/>
      <c r="H50" s="124"/>
      <c r="I50" s="144"/>
    </row>
    <row r="52" ht="12.75">
      <c r="B52" s="120"/>
    </row>
    <row r="53" ht="12.75">
      <c r="B53" s="49" t="s">
        <v>130</v>
      </c>
    </row>
  </sheetData>
  <sheetProtection/>
  <mergeCells count="10">
    <mergeCell ref="A43:R43"/>
    <mergeCell ref="C47:I47"/>
    <mergeCell ref="C48:I48"/>
    <mergeCell ref="C49:I49"/>
    <mergeCell ref="A1:R1"/>
    <mergeCell ref="A2:R2"/>
    <mergeCell ref="A37:R39"/>
    <mergeCell ref="A41:R41"/>
    <mergeCell ref="A45:R45"/>
    <mergeCell ref="A3:B3"/>
  </mergeCells>
  <printOptions/>
  <pageMargins left="0.1968503937007874" right="0.1968503937007874" top="0.1968503937007874" bottom="0.1968503937007874" header="0" footer="0"/>
  <pageSetup horizontalDpi="300" verticalDpi="300" orientation="landscape" paperSize="9" scale="82" r:id="rId1"/>
  <ignoredErrors>
    <ignoredError sqref="G8:G10 G13 G23:G26 G18:G19 H23:H25 H18:H19 H8:H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14" width="5.75390625" style="1" customWidth="1"/>
    <col min="15" max="15" width="50.75390625" style="1" customWidth="1"/>
    <col min="16" max="18" width="9.125" style="1" customWidth="1"/>
    <col min="19" max="21" width="5.25390625" style="1" customWidth="1"/>
    <col min="22" max="22" width="4.625" style="1" customWidth="1"/>
    <col min="23" max="23" width="5.25390625" style="1" customWidth="1"/>
    <col min="24" max="24" width="9.125" style="1" customWidth="1"/>
    <col min="25" max="25" width="5.75390625" style="1" customWidth="1"/>
    <col min="26" max="27" width="9.125" style="1" customWidth="1"/>
    <col min="28" max="28" width="5.625" style="1" customWidth="1"/>
    <col min="29" max="16384" width="9.125" style="1" customWidth="1"/>
  </cols>
  <sheetData>
    <row r="1" spans="1:28" ht="16.5" thickBot="1">
      <c r="A1" s="221" t="s">
        <v>65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  <c r="P1" s="223"/>
      <c r="Q1" s="223"/>
      <c r="R1" s="224"/>
      <c r="S1" s="2"/>
      <c r="T1" s="2"/>
      <c r="U1" s="2"/>
      <c r="V1" s="2"/>
      <c r="W1" s="3"/>
      <c r="X1" s="4"/>
      <c r="Y1" s="4"/>
      <c r="Z1" s="4"/>
      <c r="AA1" s="4"/>
      <c r="AB1" s="4"/>
    </row>
    <row r="2" spans="1:28" ht="17.25" thickBot="1">
      <c r="A2" s="225" t="s">
        <v>40</v>
      </c>
      <c r="B2" s="226"/>
      <c r="C2" s="226"/>
      <c r="D2" s="226"/>
      <c r="E2" s="226"/>
      <c r="F2" s="227"/>
      <c r="G2" s="227"/>
      <c r="H2" s="227"/>
      <c r="I2" s="227"/>
      <c r="J2" s="227"/>
      <c r="K2" s="227"/>
      <c r="L2" s="227"/>
      <c r="M2" s="227"/>
      <c r="N2" s="227"/>
      <c r="O2" s="223"/>
      <c r="P2" s="223"/>
      <c r="Q2" s="223"/>
      <c r="R2" s="224"/>
      <c r="S2" s="3"/>
      <c r="T2" s="3"/>
      <c r="U2" s="3"/>
      <c r="V2" s="3"/>
      <c r="W2" s="3"/>
      <c r="X2" s="5"/>
      <c r="Y2" s="5"/>
      <c r="Z2" s="6"/>
      <c r="AA2" s="6"/>
      <c r="AB2" s="5"/>
    </row>
    <row r="3" spans="1:28" ht="12.75">
      <c r="A3" s="228" t="s">
        <v>0</v>
      </c>
      <c r="B3" s="229"/>
      <c r="C3" s="7">
        <v>50</v>
      </c>
      <c r="D3" s="7">
        <v>50</v>
      </c>
      <c r="E3" s="8">
        <v>50</v>
      </c>
      <c r="F3" s="21">
        <v>50</v>
      </c>
      <c r="G3" s="23">
        <v>100</v>
      </c>
      <c r="H3" s="35">
        <v>100</v>
      </c>
      <c r="I3" s="35">
        <v>200</v>
      </c>
      <c r="J3" s="35">
        <v>100</v>
      </c>
      <c r="K3" s="35">
        <v>200</v>
      </c>
      <c r="L3" s="35">
        <v>100</v>
      </c>
      <c r="M3" s="35">
        <v>200</v>
      </c>
      <c r="N3" s="9"/>
      <c r="O3" s="59"/>
      <c r="P3" s="56"/>
      <c r="Q3" s="56"/>
      <c r="R3" s="56"/>
      <c r="S3" s="10"/>
      <c r="T3" s="10"/>
      <c r="U3" s="10"/>
      <c r="V3" s="10"/>
      <c r="W3" s="10"/>
      <c r="X3" s="10"/>
      <c r="Y3" s="10"/>
      <c r="Z3" s="11"/>
      <c r="AA3" s="11"/>
      <c r="AB3" s="10"/>
    </row>
    <row r="4" spans="1:28" ht="126.75" thickBot="1">
      <c r="A4" s="12"/>
      <c r="B4" s="31" t="s">
        <v>124</v>
      </c>
      <c r="C4" s="13" t="s">
        <v>5</v>
      </c>
      <c r="D4" s="13" t="s">
        <v>6</v>
      </c>
      <c r="E4" s="14" t="s">
        <v>7</v>
      </c>
      <c r="F4" s="22" t="s">
        <v>8</v>
      </c>
      <c r="G4" s="24" t="s">
        <v>2</v>
      </c>
      <c r="H4" s="20" t="s">
        <v>9</v>
      </c>
      <c r="I4" s="20" t="s">
        <v>11</v>
      </c>
      <c r="J4" s="20" t="s">
        <v>9</v>
      </c>
      <c r="K4" s="20" t="s">
        <v>11</v>
      </c>
      <c r="L4" s="20" t="s">
        <v>9</v>
      </c>
      <c r="M4" s="20" t="s">
        <v>11</v>
      </c>
      <c r="N4" s="20" t="s">
        <v>10</v>
      </c>
      <c r="O4" s="61" t="s">
        <v>1</v>
      </c>
      <c r="P4" s="57" t="s">
        <v>21</v>
      </c>
      <c r="Q4" s="57" t="s">
        <v>12</v>
      </c>
      <c r="R4" s="57" t="s">
        <v>23</v>
      </c>
      <c r="S4" s="10"/>
      <c r="T4" s="10"/>
      <c r="U4" s="10"/>
      <c r="V4" s="10"/>
      <c r="W4" s="10"/>
      <c r="X4" s="10"/>
      <c r="Y4" s="10"/>
      <c r="Z4" s="11"/>
      <c r="AA4" s="11"/>
      <c r="AB4" s="10"/>
    </row>
    <row r="5" spans="1:28" ht="12.75" customHeight="1">
      <c r="A5" s="15">
        <v>1</v>
      </c>
      <c r="B5" s="75" t="s">
        <v>92</v>
      </c>
      <c r="C5" s="147">
        <v>28</v>
      </c>
      <c r="D5" s="26"/>
      <c r="E5" s="36"/>
      <c r="F5" s="201">
        <v>45</v>
      </c>
      <c r="G5" s="79"/>
      <c r="H5" s="72"/>
      <c r="I5" s="69"/>
      <c r="J5" s="72"/>
      <c r="K5" s="69"/>
      <c r="L5" s="72"/>
      <c r="M5" s="69"/>
      <c r="N5" s="81"/>
      <c r="O5" s="205" t="s">
        <v>136</v>
      </c>
      <c r="P5" s="25"/>
      <c r="Q5" s="25"/>
      <c r="R5" s="25"/>
      <c r="S5" s="43"/>
      <c r="T5" s="43"/>
      <c r="U5" s="44"/>
      <c r="V5" s="44"/>
      <c r="W5" s="10"/>
      <c r="X5" s="10"/>
      <c r="Y5" s="55">
        <v>1</v>
      </c>
      <c r="Z5" s="54">
        <v>50</v>
      </c>
      <c r="AA5" s="11"/>
      <c r="AB5" s="10"/>
    </row>
    <row r="6" spans="1:28" ht="12.75" customHeight="1">
      <c r="A6" s="16">
        <v>2</v>
      </c>
      <c r="B6" s="76" t="s">
        <v>93</v>
      </c>
      <c r="C6" s="145">
        <v>37</v>
      </c>
      <c r="D6" s="28"/>
      <c r="E6" s="37"/>
      <c r="F6" s="28"/>
      <c r="G6" s="78"/>
      <c r="H6" s="73"/>
      <c r="I6" s="70"/>
      <c r="J6" s="73"/>
      <c r="K6" s="70"/>
      <c r="L6" s="73"/>
      <c r="M6" s="70"/>
      <c r="N6" s="82"/>
      <c r="O6" s="212" t="s">
        <v>122</v>
      </c>
      <c r="P6" s="27"/>
      <c r="Q6" s="27"/>
      <c r="R6" s="27"/>
      <c r="S6" s="49"/>
      <c r="T6" s="125"/>
      <c r="U6" s="44"/>
      <c r="V6" s="45"/>
      <c r="W6" s="10"/>
      <c r="X6" s="10"/>
      <c r="Y6" s="55">
        <v>0.95</v>
      </c>
      <c r="Z6" s="54">
        <v>47.5</v>
      </c>
      <c r="AA6" s="11"/>
      <c r="AB6" s="10"/>
    </row>
    <row r="7" spans="1:28" ht="12.75" customHeight="1">
      <c r="A7" s="16">
        <v>3</v>
      </c>
      <c r="B7" s="76" t="s">
        <v>94</v>
      </c>
      <c r="C7" s="127">
        <v>41</v>
      </c>
      <c r="D7" s="28"/>
      <c r="E7" s="37"/>
      <c r="F7" s="28">
        <v>45</v>
      </c>
      <c r="G7" s="78">
        <f>C7+F7</f>
        <v>86</v>
      </c>
      <c r="H7" s="73">
        <f>C7*2</f>
        <v>82</v>
      </c>
      <c r="I7" s="70">
        <f>G7+H7</f>
        <v>168</v>
      </c>
      <c r="J7" s="73"/>
      <c r="K7" s="70"/>
      <c r="L7" s="73"/>
      <c r="M7" s="70"/>
      <c r="N7" s="82">
        <v>4</v>
      </c>
      <c r="O7" s="216" t="s">
        <v>138</v>
      </c>
      <c r="P7" s="27"/>
      <c r="Q7" s="27"/>
      <c r="R7" s="27"/>
      <c r="S7" s="44"/>
      <c r="T7" s="125"/>
      <c r="U7" s="44"/>
      <c r="V7" s="45"/>
      <c r="W7" s="10"/>
      <c r="X7" s="10"/>
      <c r="Y7" s="55">
        <v>0.9</v>
      </c>
      <c r="Z7" s="54">
        <v>45</v>
      </c>
      <c r="AA7" s="11"/>
      <c r="AB7" s="10"/>
    </row>
    <row r="8" spans="1:28" ht="12.75">
      <c r="A8" s="16">
        <v>4</v>
      </c>
      <c r="B8" s="76" t="s">
        <v>95</v>
      </c>
      <c r="C8" s="127">
        <v>43</v>
      </c>
      <c r="D8" s="28"/>
      <c r="E8" s="37"/>
      <c r="F8" s="28">
        <v>50</v>
      </c>
      <c r="G8" s="78">
        <f>C8+F8</f>
        <v>93</v>
      </c>
      <c r="H8" s="73">
        <f>C8*2</f>
        <v>86</v>
      </c>
      <c r="I8" s="70">
        <f>G8+H8</f>
        <v>179</v>
      </c>
      <c r="J8" s="73"/>
      <c r="K8" s="70"/>
      <c r="L8" s="73"/>
      <c r="M8" s="70"/>
      <c r="N8" s="82">
        <v>5</v>
      </c>
      <c r="O8" s="210" t="s">
        <v>120</v>
      </c>
      <c r="P8" s="27"/>
      <c r="Q8" s="27"/>
      <c r="R8" s="27"/>
      <c r="S8" s="44"/>
      <c r="T8" s="125"/>
      <c r="U8" s="44"/>
      <c r="V8" s="45"/>
      <c r="W8" s="10"/>
      <c r="X8" s="10"/>
      <c r="Y8" s="55">
        <v>0.85</v>
      </c>
      <c r="Z8" s="54">
        <v>42.5</v>
      </c>
      <c r="AA8" s="11"/>
      <c r="AB8" s="10"/>
    </row>
    <row r="9" spans="1:28" ht="12.75" customHeight="1" thickBot="1">
      <c r="A9" s="18">
        <v>5</v>
      </c>
      <c r="B9" s="77" t="s">
        <v>96</v>
      </c>
      <c r="C9" s="128">
        <v>38</v>
      </c>
      <c r="D9" s="30"/>
      <c r="E9" s="38"/>
      <c r="F9" s="30">
        <v>50</v>
      </c>
      <c r="G9" s="80">
        <f>C9+F9</f>
        <v>88</v>
      </c>
      <c r="H9" s="74">
        <f>C9*2</f>
        <v>76</v>
      </c>
      <c r="I9" s="71">
        <f>G9+H9</f>
        <v>164</v>
      </c>
      <c r="J9" s="74"/>
      <c r="K9" s="71"/>
      <c r="L9" s="74"/>
      <c r="M9" s="71"/>
      <c r="N9" s="83">
        <v>4</v>
      </c>
      <c r="O9" s="215" t="s">
        <v>120</v>
      </c>
      <c r="P9" s="29"/>
      <c r="Q9" s="29"/>
      <c r="R9" s="29"/>
      <c r="S9" s="44"/>
      <c r="T9" s="125"/>
      <c r="U9" s="44"/>
      <c r="V9" s="45"/>
      <c r="W9" s="122"/>
      <c r="X9" s="10"/>
      <c r="Y9" s="55">
        <v>0.8</v>
      </c>
      <c r="Z9" s="54">
        <v>40</v>
      </c>
      <c r="AA9" s="11"/>
      <c r="AB9" s="10"/>
    </row>
    <row r="10" spans="1:28" ht="25.5" customHeight="1">
      <c r="A10" s="15">
        <v>6</v>
      </c>
      <c r="B10" s="75" t="s">
        <v>97</v>
      </c>
      <c r="C10" s="134">
        <v>22</v>
      </c>
      <c r="D10" s="188">
        <v>50</v>
      </c>
      <c r="E10" s="36"/>
      <c r="F10" s="201">
        <v>45</v>
      </c>
      <c r="G10" s="79">
        <f>D10+F10</f>
        <v>95</v>
      </c>
      <c r="H10" s="72">
        <f>D10*2</f>
        <v>100</v>
      </c>
      <c r="I10" s="69">
        <f>G10+H10</f>
        <v>195</v>
      </c>
      <c r="J10" s="72"/>
      <c r="K10" s="69"/>
      <c r="L10" s="72"/>
      <c r="M10" s="69"/>
      <c r="N10" s="81">
        <v>5</v>
      </c>
      <c r="O10" s="214" t="s">
        <v>137</v>
      </c>
      <c r="P10" s="25"/>
      <c r="Q10" s="25"/>
      <c r="R10" s="25"/>
      <c r="S10" s="44"/>
      <c r="T10" s="125"/>
      <c r="U10" s="44"/>
      <c r="V10" s="45"/>
      <c r="W10" s="122"/>
      <c r="X10" s="10"/>
      <c r="Y10" s="55">
        <v>0.75</v>
      </c>
      <c r="Z10" s="54">
        <v>37.5</v>
      </c>
      <c r="AA10" s="11"/>
      <c r="AB10" s="10"/>
    </row>
    <row r="11" spans="1:28" ht="12.75" customHeight="1">
      <c r="A11" s="16">
        <v>7</v>
      </c>
      <c r="B11" s="76" t="s">
        <v>98</v>
      </c>
      <c r="C11" s="145">
        <v>30</v>
      </c>
      <c r="D11" s="28"/>
      <c r="E11" s="37"/>
      <c r="F11" s="204">
        <v>45</v>
      </c>
      <c r="G11" s="78"/>
      <c r="H11" s="73"/>
      <c r="I11" s="70"/>
      <c r="J11" s="73"/>
      <c r="K11" s="70"/>
      <c r="L11" s="73"/>
      <c r="M11" s="70"/>
      <c r="N11" s="82"/>
      <c r="O11" s="212" t="s">
        <v>139</v>
      </c>
      <c r="P11" s="27"/>
      <c r="Q11" s="27"/>
      <c r="R11" s="27"/>
      <c r="S11" s="44"/>
      <c r="T11" s="125"/>
      <c r="U11" s="44"/>
      <c r="V11" s="45"/>
      <c r="W11" s="10"/>
      <c r="X11" s="10"/>
      <c r="Y11" s="55">
        <v>0.7</v>
      </c>
      <c r="Z11" s="54">
        <v>35</v>
      </c>
      <c r="AA11" s="11"/>
      <c r="AB11" s="10"/>
    </row>
    <row r="12" spans="1:28" ht="12.75" customHeight="1">
      <c r="A12" s="16">
        <v>8</v>
      </c>
      <c r="B12" s="76" t="s">
        <v>99</v>
      </c>
      <c r="C12" s="40"/>
      <c r="D12" s="28"/>
      <c r="E12" s="37"/>
      <c r="F12" s="28"/>
      <c r="G12" s="78"/>
      <c r="H12" s="73"/>
      <c r="I12" s="70"/>
      <c r="J12" s="73"/>
      <c r="K12" s="70"/>
      <c r="L12" s="73"/>
      <c r="M12" s="70"/>
      <c r="N12" s="82"/>
      <c r="O12" s="212" t="s">
        <v>131</v>
      </c>
      <c r="P12" s="27"/>
      <c r="Q12" s="27"/>
      <c r="R12" s="27"/>
      <c r="S12" s="44"/>
      <c r="T12" s="125"/>
      <c r="U12" s="44"/>
      <c r="V12" s="45"/>
      <c r="W12" s="10"/>
      <c r="X12" s="10"/>
      <c r="Y12" s="55">
        <v>0.65</v>
      </c>
      <c r="Z12" s="54">
        <v>32.5</v>
      </c>
      <c r="AA12" s="11"/>
      <c r="AB12" s="10"/>
    </row>
    <row r="13" spans="1:28" ht="12.75">
      <c r="A13" s="16">
        <v>9</v>
      </c>
      <c r="B13" s="76" t="s">
        <v>100</v>
      </c>
      <c r="C13" s="129">
        <v>16</v>
      </c>
      <c r="D13" s="186">
        <v>46</v>
      </c>
      <c r="E13" s="37"/>
      <c r="F13" s="28"/>
      <c r="G13" s="78"/>
      <c r="H13" s="73"/>
      <c r="I13" s="70"/>
      <c r="J13" s="73"/>
      <c r="K13" s="70"/>
      <c r="L13" s="73"/>
      <c r="M13" s="70"/>
      <c r="N13" s="82"/>
      <c r="O13" s="206" t="s">
        <v>132</v>
      </c>
      <c r="P13" s="27"/>
      <c r="Q13" s="27"/>
      <c r="R13" s="27"/>
      <c r="S13" s="44"/>
      <c r="T13" s="125"/>
      <c r="U13" s="44"/>
      <c r="V13" s="45"/>
      <c r="W13" s="10"/>
      <c r="X13" s="10"/>
      <c r="Y13" s="55">
        <v>0.6</v>
      </c>
      <c r="Z13" s="54">
        <v>30</v>
      </c>
      <c r="AA13" s="11"/>
      <c r="AB13" s="10"/>
    </row>
    <row r="14" spans="1:28" ht="12.75" customHeight="1" thickBot="1">
      <c r="A14" s="18">
        <v>10</v>
      </c>
      <c r="B14" s="77" t="s">
        <v>101</v>
      </c>
      <c r="C14" s="146">
        <v>26</v>
      </c>
      <c r="D14" s="30"/>
      <c r="E14" s="38"/>
      <c r="F14" s="30"/>
      <c r="G14" s="80"/>
      <c r="H14" s="74"/>
      <c r="I14" s="71"/>
      <c r="J14" s="74"/>
      <c r="K14" s="71"/>
      <c r="L14" s="74"/>
      <c r="M14" s="71"/>
      <c r="N14" s="83"/>
      <c r="O14" s="218" t="s">
        <v>122</v>
      </c>
      <c r="P14" s="29"/>
      <c r="Q14" s="29"/>
      <c r="R14" s="29"/>
      <c r="S14" s="10"/>
      <c r="T14" s="10"/>
      <c r="U14" s="10"/>
      <c r="V14" s="10"/>
      <c r="W14" s="10"/>
      <c r="X14" s="10"/>
      <c r="Y14" s="55">
        <v>0.55</v>
      </c>
      <c r="Z14" s="54">
        <v>27.5</v>
      </c>
      <c r="AA14" s="11"/>
      <c r="AB14" s="10"/>
    </row>
    <row r="15" spans="1:28" ht="12.75">
      <c r="A15" s="148">
        <v>11</v>
      </c>
      <c r="B15" s="207" t="s">
        <v>102</v>
      </c>
      <c r="C15" s="208"/>
      <c r="D15" s="150"/>
      <c r="E15" s="151"/>
      <c r="F15" s="150"/>
      <c r="G15" s="152"/>
      <c r="H15" s="153"/>
      <c r="I15" s="154"/>
      <c r="J15" s="153"/>
      <c r="K15" s="154"/>
      <c r="L15" s="153"/>
      <c r="M15" s="154"/>
      <c r="N15" s="155"/>
      <c r="O15" s="209" t="s">
        <v>125</v>
      </c>
      <c r="P15" s="152"/>
      <c r="Q15" s="152"/>
      <c r="R15" s="152"/>
      <c r="S15" s="10"/>
      <c r="T15" s="10"/>
      <c r="U15" s="10"/>
      <c r="V15" s="10"/>
      <c r="W15" s="10"/>
      <c r="X15" s="10"/>
      <c r="Y15" s="55">
        <v>0.5</v>
      </c>
      <c r="Z15" s="54">
        <v>25</v>
      </c>
      <c r="AA15" s="11"/>
      <c r="AB15" s="10"/>
    </row>
    <row r="16" spans="1:28" ht="12.75" customHeight="1">
      <c r="A16" s="16">
        <v>12</v>
      </c>
      <c r="B16" s="76" t="s">
        <v>103</v>
      </c>
      <c r="C16" s="129">
        <v>19.5</v>
      </c>
      <c r="D16" s="186">
        <v>45</v>
      </c>
      <c r="E16" s="37"/>
      <c r="F16" s="28">
        <v>45</v>
      </c>
      <c r="G16" s="78">
        <f>D16+F16</f>
        <v>90</v>
      </c>
      <c r="H16" s="73">
        <f>D16*2</f>
        <v>90</v>
      </c>
      <c r="I16" s="70">
        <f>G16+H16</f>
        <v>180</v>
      </c>
      <c r="J16" s="73"/>
      <c r="K16" s="70"/>
      <c r="L16" s="73"/>
      <c r="M16" s="70"/>
      <c r="N16" s="82">
        <v>5</v>
      </c>
      <c r="O16" s="210" t="s">
        <v>120</v>
      </c>
      <c r="P16" s="27"/>
      <c r="Q16" s="27"/>
      <c r="R16" s="27"/>
      <c r="S16" s="10"/>
      <c r="T16" s="10"/>
      <c r="U16" s="10"/>
      <c r="V16" s="10"/>
      <c r="W16" s="10"/>
      <c r="X16" s="10"/>
      <c r="Y16" s="10"/>
      <c r="Z16" s="11"/>
      <c r="AA16" s="11"/>
      <c r="AB16" s="10"/>
    </row>
    <row r="17" spans="1:28" ht="12.75" customHeight="1">
      <c r="A17" s="16">
        <v>13</v>
      </c>
      <c r="B17" s="76" t="s">
        <v>104</v>
      </c>
      <c r="C17" s="40"/>
      <c r="D17" s="186">
        <v>50</v>
      </c>
      <c r="E17" s="37"/>
      <c r="F17" s="28">
        <v>50</v>
      </c>
      <c r="G17" s="78">
        <f>D17+F17</f>
        <v>100</v>
      </c>
      <c r="H17" s="73">
        <f>D17*2</f>
        <v>100</v>
      </c>
      <c r="I17" s="70">
        <f>G17+H17</f>
        <v>200</v>
      </c>
      <c r="J17" s="73"/>
      <c r="K17" s="70"/>
      <c r="L17" s="73"/>
      <c r="M17" s="70"/>
      <c r="N17" s="82">
        <v>5</v>
      </c>
      <c r="O17" s="210" t="s">
        <v>120</v>
      </c>
      <c r="P17" s="27"/>
      <c r="Q17" s="27"/>
      <c r="R17" s="27"/>
      <c r="S17" s="10"/>
      <c r="T17" s="10"/>
      <c r="U17" s="10"/>
      <c r="V17" s="10"/>
      <c r="W17" s="10"/>
      <c r="X17" s="10"/>
      <c r="Y17" s="10"/>
      <c r="Z17" s="11"/>
      <c r="AA17" s="11"/>
      <c r="AB17" s="10"/>
    </row>
    <row r="18" spans="1:28" ht="12.75" customHeight="1">
      <c r="A18" s="16">
        <v>14</v>
      </c>
      <c r="B18" s="76" t="s">
        <v>37</v>
      </c>
      <c r="C18" s="145">
        <v>29</v>
      </c>
      <c r="D18" s="28"/>
      <c r="E18" s="37"/>
      <c r="F18" s="28"/>
      <c r="G18" s="78"/>
      <c r="H18" s="73"/>
      <c r="I18" s="70"/>
      <c r="J18" s="73"/>
      <c r="K18" s="70"/>
      <c r="L18" s="73"/>
      <c r="M18" s="70"/>
      <c r="N18" s="82"/>
      <c r="O18" s="212" t="s">
        <v>122</v>
      </c>
      <c r="P18" s="27"/>
      <c r="Q18" s="27"/>
      <c r="R18" s="27"/>
      <c r="S18" s="10"/>
      <c r="T18" s="34" t="s">
        <v>121</v>
      </c>
      <c r="U18" s="44"/>
      <c r="V18" s="44"/>
      <c r="W18" s="10"/>
      <c r="X18" s="10"/>
      <c r="Y18" s="10"/>
      <c r="Z18" s="11"/>
      <c r="AA18" s="11"/>
      <c r="AB18" s="10"/>
    </row>
    <row r="19" spans="1:28" ht="13.5" thickBot="1">
      <c r="A19" s="18">
        <v>15</v>
      </c>
      <c r="B19" s="77" t="s">
        <v>105</v>
      </c>
      <c r="C19" s="128">
        <v>38</v>
      </c>
      <c r="D19" s="30"/>
      <c r="E19" s="38"/>
      <c r="F19" s="30">
        <v>50</v>
      </c>
      <c r="G19" s="80">
        <f>C19+F19</f>
        <v>88</v>
      </c>
      <c r="H19" s="74">
        <f>C19*2</f>
        <v>76</v>
      </c>
      <c r="I19" s="71">
        <f>G19+H19</f>
        <v>164</v>
      </c>
      <c r="J19" s="74"/>
      <c r="K19" s="71"/>
      <c r="L19" s="74"/>
      <c r="M19" s="71"/>
      <c r="N19" s="83">
        <v>4</v>
      </c>
      <c r="O19" s="215" t="s">
        <v>120</v>
      </c>
      <c r="P19" s="29"/>
      <c r="Q19" s="29"/>
      <c r="R19" s="29"/>
      <c r="S19" s="10"/>
      <c r="T19" s="49"/>
      <c r="U19" s="49"/>
      <c r="V19" s="50"/>
      <c r="W19" s="10"/>
      <c r="X19" s="10"/>
      <c r="Y19" s="10"/>
      <c r="Z19" s="11"/>
      <c r="AA19" s="11"/>
      <c r="AB19" s="10"/>
    </row>
    <row r="20" spans="1:28" ht="12.75">
      <c r="A20" s="15">
        <v>16</v>
      </c>
      <c r="B20" s="75"/>
      <c r="C20" s="39"/>
      <c r="D20" s="26"/>
      <c r="E20" s="36"/>
      <c r="F20" s="26"/>
      <c r="G20" s="79"/>
      <c r="H20" s="72"/>
      <c r="I20" s="69"/>
      <c r="J20" s="72"/>
      <c r="K20" s="69"/>
      <c r="L20" s="72"/>
      <c r="M20" s="69"/>
      <c r="N20" s="81"/>
      <c r="O20" s="108"/>
      <c r="P20" s="25"/>
      <c r="Q20" s="47"/>
      <c r="R20" s="25"/>
      <c r="S20" s="10"/>
      <c r="T20" s="49"/>
      <c r="U20" s="49"/>
      <c r="V20" s="50"/>
      <c r="W20" s="10"/>
      <c r="X20" s="10"/>
      <c r="Y20" s="10"/>
      <c r="Z20" s="11"/>
      <c r="AA20" s="11"/>
      <c r="AB20" s="10"/>
    </row>
    <row r="21" spans="1:28" ht="12.75">
      <c r="A21" s="16">
        <v>17</v>
      </c>
      <c r="B21" s="76"/>
      <c r="C21" s="40"/>
      <c r="D21" s="28"/>
      <c r="E21" s="37"/>
      <c r="F21" s="28"/>
      <c r="G21" s="78"/>
      <c r="H21" s="73"/>
      <c r="I21" s="70"/>
      <c r="J21" s="73"/>
      <c r="K21" s="70"/>
      <c r="L21" s="73"/>
      <c r="M21" s="70"/>
      <c r="N21" s="82"/>
      <c r="O21" s="86"/>
      <c r="P21" s="27"/>
      <c r="Q21" s="46"/>
      <c r="R21" s="27"/>
      <c r="S21" s="10"/>
      <c r="T21" s="49"/>
      <c r="U21" s="49"/>
      <c r="V21" s="50"/>
      <c r="W21" s="10"/>
      <c r="X21" s="10"/>
      <c r="Y21" s="10"/>
      <c r="Z21" s="11"/>
      <c r="AA21" s="11"/>
      <c r="AB21" s="10"/>
    </row>
    <row r="22" spans="1:28" ht="12.75">
      <c r="A22" s="16">
        <v>18</v>
      </c>
      <c r="B22" s="76"/>
      <c r="C22" s="40"/>
      <c r="D22" s="28"/>
      <c r="E22" s="37"/>
      <c r="F22" s="28"/>
      <c r="G22" s="78"/>
      <c r="H22" s="73"/>
      <c r="I22" s="70"/>
      <c r="J22" s="73"/>
      <c r="K22" s="70"/>
      <c r="L22" s="73"/>
      <c r="M22" s="70"/>
      <c r="N22" s="82"/>
      <c r="O22" s="86"/>
      <c r="P22" s="27"/>
      <c r="Q22" s="46"/>
      <c r="R22" s="27"/>
      <c r="S22" s="10"/>
      <c r="T22" s="49"/>
      <c r="U22" s="49"/>
      <c r="V22" s="50"/>
      <c r="W22" s="10"/>
      <c r="X22" s="10"/>
      <c r="Y22" s="10"/>
      <c r="Z22" s="11"/>
      <c r="AA22" s="11"/>
      <c r="AB22" s="10"/>
    </row>
    <row r="23" spans="1:28" ht="12.75">
      <c r="A23" s="16">
        <v>19</v>
      </c>
      <c r="B23" s="76"/>
      <c r="C23" s="40"/>
      <c r="D23" s="28"/>
      <c r="E23" s="37"/>
      <c r="F23" s="28"/>
      <c r="G23" s="78"/>
      <c r="H23" s="73"/>
      <c r="I23" s="70"/>
      <c r="J23" s="73"/>
      <c r="K23" s="70"/>
      <c r="L23" s="73"/>
      <c r="M23" s="70"/>
      <c r="N23" s="82"/>
      <c r="O23" s="86"/>
      <c r="P23" s="27"/>
      <c r="Q23" s="46"/>
      <c r="R23" s="27"/>
      <c r="S23" s="10"/>
      <c r="T23" s="49"/>
      <c r="U23" s="49"/>
      <c r="V23" s="50"/>
      <c r="W23" s="10"/>
      <c r="X23" s="10"/>
      <c r="Y23" s="10"/>
      <c r="Z23" s="11"/>
      <c r="AA23" s="11"/>
      <c r="AB23" s="10"/>
    </row>
    <row r="24" spans="1:28" ht="13.5" thickBot="1">
      <c r="A24" s="18">
        <v>20</v>
      </c>
      <c r="B24" s="77"/>
      <c r="C24" s="41"/>
      <c r="D24" s="30"/>
      <c r="E24" s="38"/>
      <c r="F24" s="30"/>
      <c r="G24" s="80"/>
      <c r="H24" s="74"/>
      <c r="I24" s="71"/>
      <c r="J24" s="74"/>
      <c r="K24" s="71"/>
      <c r="L24" s="74"/>
      <c r="M24" s="71"/>
      <c r="N24" s="83"/>
      <c r="O24" s="87"/>
      <c r="P24" s="29"/>
      <c r="Q24" s="48"/>
      <c r="R24" s="29"/>
      <c r="S24" s="10"/>
      <c r="T24" s="49"/>
      <c r="U24" s="49"/>
      <c r="V24" s="50"/>
      <c r="W24" s="10"/>
      <c r="X24" s="10"/>
      <c r="Y24" s="10"/>
      <c r="Z24" s="11"/>
      <c r="AA24" s="11"/>
      <c r="AB24" s="10"/>
    </row>
    <row r="25" spans="1:28" ht="12.75">
      <c r="A25" s="2"/>
      <c r="B25" s="103"/>
      <c r="C25" s="9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00"/>
      <c r="O25" s="104"/>
      <c r="P25" s="42"/>
      <c r="Q25" s="102"/>
      <c r="R25" s="42"/>
      <c r="S25" s="10"/>
      <c r="T25" s="10"/>
      <c r="Y25" s="10"/>
      <c r="Z25" s="11"/>
      <c r="AA25" s="11"/>
      <c r="AB25" s="10"/>
    </row>
    <row r="26" spans="1:17" ht="12.75" customHeight="1" thickBot="1">
      <c r="A26" s="19"/>
      <c r="B26" s="32"/>
      <c r="C26" s="33"/>
      <c r="D26" s="33"/>
      <c r="E26" s="33"/>
      <c r="F26" s="33"/>
      <c r="G26" s="105"/>
      <c r="H26" s="105"/>
      <c r="I26" s="105"/>
      <c r="J26" s="105"/>
      <c r="K26" s="105"/>
      <c r="L26" s="105"/>
      <c r="M26" s="105"/>
      <c r="N26" s="105"/>
      <c r="O26" s="106"/>
      <c r="P26" s="42"/>
      <c r="Q26" s="42"/>
    </row>
    <row r="27" spans="1:18" ht="12.75" customHeight="1">
      <c r="A27" s="232" t="s">
        <v>24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0"/>
      <c r="P27" s="250"/>
      <c r="Q27" s="250"/>
      <c r="R27" s="251"/>
    </row>
    <row r="28" spans="1:18" ht="12.75" customHeight="1">
      <c r="A28" s="252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47"/>
      <c r="P28" s="247"/>
      <c r="Q28" s="247"/>
      <c r="R28" s="254"/>
    </row>
    <row r="29" spans="1:18" ht="12.75" customHeight="1" thickBot="1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7"/>
      <c r="P29" s="257"/>
      <c r="Q29" s="257"/>
      <c r="R29" s="258"/>
    </row>
    <row r="30" spans="1:15" ht="12.75" customHeight="1" thickBot="1">
      <c r="A30" s="19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7"/>
    </row>
    <row r="31" spans="1:18" ht="12.75" customHeight="1" thickBot="1">
      <c r="A31" s="238" t="s">
        <v>30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60"/>
      <c r="P31" s="260"/>
      <c r="Q31" s="260"/>
      <c r="R31" s="261"/>
    </row>
    <row r="32" ht="13.5" thickBot="1"/>
    <row r="33" spans="1:18" ht="15" thickBot="1">
      <c r="A33" s="264" t="s">
        <v>114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41"/>
      <c r="O33" s="241"/>
      <c r="P33" s="241"/>
      <c r="Q33" s="241"/>
      <c r="R33" s="266"/>
    </row>
    <row r="34" ht="13.5" thickBot="1"/>
    <row r="35" spans="1:18" ht="13.5" thickBot="1">
      <c r="A35" s="240" t="s">
        <v>39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5"/>
    </row>
    <row r="36" ht="13.5" thickBot="1"/>
    <row r="37" spans="1:18" ht="13.5" thickBot="1">
      <c r="A37" s="242" t="s">
        <v>123</v>
      </c>
      <c r="B37" s="262"/>
      <c r="C37" s="262"/>
      <c r="D37" s="262"/>
      <c r="E37" s="262"/>
      <c r="F37" s="262"/>
      <c r="G37" s="262"/>
      <c r="H37" s="262"/>
      <c r="I37" s="243"/>
      <c r="J37" s="243"/>
      <c r="K37" s="243"/>
      <c r="L37" s="243"/>
      <c r="M37" s="243"/>
      <c r="N37" s="243"/>
      <c r="O37" s="243"/>
      <c r="P37" s="243"/>
      <c r="Q37" s="243"/>
      <c r="R37" s="263"/>
    </row>
    <row r="39" ht="13.5" thickBot="1"/>
    <row r="40" spans="2:9" ht="12.75" customHeight="1">
      <c r="B40" s="114" t="s">
        <v>41</v>
      </c>
      <c r="C40" s="219" t="s">
        <v>111</v>
      </c>
      <c r="D40" s="220"/>
      <c r="E40" s="220"/>
      <c r="F40" s="220"/>
      <c r="G40" s="220"/>
      <c r="H40" s="220"/>
      <c r="I40" s="246"/>
    </row>
    <row r="41" spans="2:9" ht="12.75" customHeight="1">
      <c r="B41" s="115"/>
      <c r="C41" s="230" t="s">
        <v>112</v>
      </c>
      <c r="D41" s="247"/>
      <c r="E41" s="247"/>
      <c r="F41" s="247"/>
      <c r="G41" s="247"/>
      <c r="H41" s="247"/>
      <c r="I41" s="248"/>
    </row>
    <row r="42" spans="2:9" ht="12.75" customHeight="1">
      <c r="B42" s="115"/>
      <c r="C42" s="230" t="s">
        <v>113</v>
      </c>
      <c r="D42" s="247"/>
      <c r="E42" s="247"/>
      <c r="F42" s="247"/>
      <c r="G42" s="247"/>
      <c r="H42" s="247"/>
      <c r="I42" s="248"/>
    </row>
    <row r="43" spans="2:9" ht="13.5" thickBot="1">
      <c r="B43" s="116"/>
      <c r="C43" s="123"/>
      <c r="D43" s="124"/>
      <c r="E43" s="124"/>
      <c r="F43" s="124"/>
      <c r="G43" s="124"/>
      <c r="H43" s="124"/>
      <c r="I43" s="144"/>
    </row>
    <row r="46" ht="12.75">
      <c r="B46" s="49" t="s">
        <v>130</v>
      </c>
    </row>
    <row r="48" ht="12.75">
      <c r="B48" s="120"/>
    </row>
  </sheetData>
  <sheetProtection/>
  <mergeCells count="11">
    <mergeCell ref="A35:R35"/>
    <mergeCell ref="C40:I40"/>
    <mergeCell ref="C41:I41"/>
    <mergeCell ref="C42:I42"/>
    <mergeCell ref="A33:R33"/>
    <mergeCell ref="A37:R37"/>
    <mergeCell ref="A1:R1"/>
    <mergeCell ref="A2:R2"/>
    <mergeCell ref="A3:B3"/>
    <mergeCell ref="A27:R29"/>
    <mergeCell ref="A31:R31"/>
  </mergeCells>
  <printOptions/>
  <pageMargins left="0.1968503937007874" right="0.1968503937007874" top="0.1968503937007874" bottom="0.1968503937007874" header="0" footer="0"/>
  <pageSetup horizontalDpi="1200" verticalDpi="1200" orientation="landscape" paperSize="9" scale="82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2018-11-22T14:02:57Z</cp:lastPrinted>
  <dcterms:created xsi:type="dcterms:W3CDTF">2003-05-12T07:46:56Z</dcterms:created>
  <dcterms:modified xsi:type="dcterms:W3CDTF">2019-12-20T11:16:40Z</dcterms:modified>
  <cp:category/>
  <cp:version/>
  <cp:contentType/>
  <cp:contentStatus/>
</cp:coreProperties>
</file>