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65506" windowWidth="10245" windowHeight="8835" tabRatio="361" activeTab="0"/>
  </bookViews>
  <sheets>
    <sheet name="Építőmérnök BSc" sheetId="1" r:id="rId1"/>
  </sheets>
  <definedNames>
    <definedName name="_xlnm.Print_Area" localSheetId="0">'Építőmérnök BSc'!$A$1:$N$61</definedName>
  </definedNames>
  <calcPr fullCalcOnLoad="1"/>
</workbook>
</file>

<file path=xl/sharedStrings.xml><?xml version="1.0" encoding="utf-8"?>
<sst xmlns="http://schemas.openxmlformats.org/spreadsheetml/2006/main" count="143" uniqueCount="92">
  <si>
    <t>Pontok:</t>
  </si>
  <si>
    <t>Megjegyzés</t>
  </si>
  <si>
    <t>Gavallér Márk</t>
  </si>
  <si>
    <t>Gelencsér Ivett</t>
  </si>
  <si>
    <t>Hajdu Zoltán</t>
  </si>
  <si>
    <t>Márta Szimonetta</t>
  </si>
  <si>
    <t>Németh Nikolett</t>
  </si>
  <si>
    <t>Érdemjegy</t>
  </si>
  <si>
    <t>Végleges pontszám</t>
  </si>
  <si>
    <t>Magasépítési acélszerkezetek 2015/2016 őszi félév</t>
  </si>
  <si>
    <t>Félévi eredmények</t>
  </si>
  <si>
    <t>Bencze Szabolcs</t>
  </si>
  <si>
    <t>Buchmüller Vivien Andrea</t>
  </si>
  <si>
    <t>Csóka Dorina</t>
  </si>
  <si>
    <t>Dormány András</t>
  </si>
  <si>
    <t>Ércz Gábor</t>
  </si>
  <si>
    <t>Erős Máté</t>
  </si>
  <si>
    <t>Fehér Henrietta</t>
  </si>
  <si>
    <t>Güldner Petra</t>
  </si>
  <si>
    <t>György Zsófia</t>
  </si>
  <si>
    <t>Hard Ádám Dezső</t>
  </si>
  <si>
    <t>Harmat Bálint</t>
  </si>
  <si>
    <t>Hartmann József</t>
  </si>
  <si>
    <t>Hunyadi Brigitta</t>
  </si>
  <si>
    <t>Jancsovics Dávid</t>
  </si>
  <si>
    <t>Kézi Mihály Norbert</t>
  </si>
  <si>
    <t>Kindl Klaudia</t>
  </si>
  <si>
    <t>Király Anita</t>
  </si>
  <si>
    <t>Kiskó Gergő</t>
  </si>
  <si>
    <t>Kiss László</t>
  </si>
  <si>
    <t>Koncz Dániel</t>
  </si>
  <si>
    <t>Kovács Kálmán</t>
  </si>
  <si>
    <t>Lőke Luca Sára</t>
  </si>
  <si>
    <t>Lőrincz Ádám</t>
  </si>
  <si>
    <t>Lőrincz Balázs</t>
  </si>
  <si>
    <t>Máté Attila</t>
  </si>
  <si>
    <t>Mihály István</t>
  </si>
  <si>
    <t>Müller Máté</t>
  </si>
  <si>
    <t>Nagy Ákos</t>
  </si>
  <si>
    <t>Nagy Viktor</t>
  </si>
  <si>
    <t>Németh Róbert</t>
  </si>
  <si>
    <t>Patocskai Csaba</t>
  </si>
  <si>
    <t>Pintér Attila</t>
  </si>
  <si>
    <t>Rezes Dániel</t>
  </si>
  <si>
    <t>Ruppert Viktória</t>
  </si>
  <si>
    <t>Sadrinia Dávid Mansoor</t>
  </si>
  <si>
    <t>Sokácz Enikő</t>
  </si>
  <si>
    <t>Somogyi Gábor</t>
  </si>
  <si>
    <t>Süli Bernát</t>
  </si>
  <si>
    <t>Szamosi Ádám</t>
  </si>
  <si>
    <t>Török Ádám Zoltán</t>
  </si>
  <si>
    <t>Veréb László</t>
  </si>
  <si>
    <t>Virág István János</t>
  </si>
  <si>
    <t>Welchner András</t>
  </si>
  <si>
    <t>Írásbeli vizsga (min. 26 p.)</t>
  </si>
  <si>
    <t>Beadandó feladat (min. 18 p.)</t>
  </si>
  <si>
    <t>ZH (min. 8 p.)</t>
  </si>
  <si>
    <t>1. javító ZH (min. 8 p.)</t>
  </si>
  <si>
    <t>2. javító ZH (min. 8 p.)</t>
  </si>
  <si>
    <t>Féléves pontszám (min. 26 p.)</t>
  </si>
  <si>
    <t>Beadandó feladat (min. 50%)</t>
  </si>
  <si>
    <t>félévközi bemutatás késése
 miatti levonás (%)</t>
  </si>
  <si>
    <t>Félévközi bemutatás</t>
  </si>
  <si>
    <t>Levonások:</t>
  </si>
  <si>
    <t>8. hét</t>
  </si>
  <si>
    <t>9. hét</t>
  </si>
  <si>
    <t>10. hét</t>
  </si>
  <si>
    <t>11. hét</t>
  </si>
  <si>
    <t>12. hét</t>
  </si>
  <si>
    <t>13. hét</t>
  </si>
  <si>
    <t>14. hét</t>
  </si>
  <si>
    <t>15. hét</t>
  </si>
  <si>
    <t>Nem mutatta be a feladatot félév közben!</t>
  </si>
  <si>
    <t>ZH%-ban</t>
  </si>
  <si>
    <t>1. javító ZH %-ban</t>
  </si>
  <si>
    <t>A szélteher mindig merőleges a felületre! A merevítés AXIS modellje, amennyire látszik nem tökéletes.</t>
  </si>
  <si>
    <t>A szélteher mindig merőleges a felületre, nem látszik az axis ábrán az összes zóna!</t>
  </si>
  <si>
    <t>A feladatokra kapott pontszám csak a hiánypótlás után lesz érvényes! Hiánypótlás a teljes fájl újbóli beadásával történik! Ha valakinek csak a feladatlap hiányzik amiatt nem kell újra beadnia a fájlt, ebben az esetben az átalam aláírt feladatlapot hozza be. Ahol valami hiányzik, a kapott eredmény még változhat negatív irányban a hiánypótlás minőségétől függően.</t>
  </si>
  <si>
    <t>Az axis modell rossz, alól befogást kellett volna alkalmazni!</t>
  </si>
  <si>
    <t>A statikai modell rossz, nem kell a taréjhoz csukló, az önsúlynál nincs rajta a modellen a falpanel terhe</t>
  </si>
  <si>
    <t>A keresztmetszeti rajz hiányos.</t>
  </si>
  <si>
    <t>Nem mutatta be a feladatot félév közben! (jan. 4.)</t>
  </si>
  <si>
    <t>jan. 4.</t>
  </si>
  <si>
    <t>Aki jan. 8-án vizsgázik és vannak hiányosságai, amiket pótolni kell, azok (csakis azok) jan. 7. 12:00 óráig elküldhetik e-mailban a szaboig@freemail.hu címre.</t>
  </si>
  <si>
    <t>Aki nem mutatta be félév közben a feladatát, az aláírás megtagadást jelentene, mivel minimum 50%-ot el kell érni (heti 10% levonás), de csak mert olyan rendes vagyok azt tudom felajánlani, hogy a feladatra minimum pontot kapnak!</t>
  </si>
  <si>
    <t>A hiánypótlás végső határideje: 2016.01.11. 12:00 óra!</t>
  </si>
  <si>
    <t>jan. 7.</t>
  </si>
  <si>
    <t>jan. 7., a széltehernél nem látható minden zónára való felosztás az AXIS-ban</t>
  </si>
  <si>
    <t>jan. 9.</t>
  </si>
  <si>
    <t>jan.11. A szélteher mindig merőleges a felületre!</t>
  </si>
  <si>
    <t>jan. 11.</t>
  </si>
  <si>
    <t>jan. 7. A szélteher mindig merőleges a felületre!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</si>
</sst>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;[Red]0.00"/>
    <numFmt numFmtId="174" formatCode="0.000;[Red]0.000"/>
    <numFmt numFmtId="175" formatCode="0.0;[Red]0.0"/>
    <numFmt numFmtId="176" formatCode="0;[Red]0"/>
  </numFmts>
  <fonts count="53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E"/>
      <family val="0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6ED"/>
        <bgColor indexed="64"/>
      </patternFill>
    </fill>
    <fill>
      <patternFill patternType="solid">
        <fgColor theme="0" tint="-0.14995999634265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3" tint="0.3998500108718872"/>
      </left>
      <right>
        <color indexed="63"/>
      </right>
      <top style="medium">
        <color theme="3" tint="0.3998500108718872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8500108718872"/>
      </top>
      <bottom>
        <color indexed="63"/>
      </bottom>
    </border>
    <border>
      <left>
        <color indexed="63"/>
      </left>
      <right style="medium">
        <color theme="3" tint="0.3998500108718872"/>
      </right>
      <top style="medium">
        <color theme="3" tint="0.3998500108718872"/>
      </top>
      <bottom>
        <color indexed="63"/>
      </bottom>
    </border>
    <border>
      <left style="medium">
        <color theme="3" tint="0.399850010871887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>
        <color indexed="63"/>
      </bottom>
    </border>
    <border>
      <left style="medium">
        <color theme="3" tint="0.3998500108718872"/>
      </left>
      <right>
        <color indexed="63"/>
      </right>
      <top>
        <color indexed="63"/>
      </top>
      <bottom style="medium">
        <color theme="3" tint="0.3998500108718872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500108718872"/>
      </bottom>
    </border>
    <border>
      <left>
        <color indexed="63"/>
      </left>
      <right style="medium">
        <color theme="3" tint="0.3998500108718872"/>
      </right>
      <top>
        <color indexed="63"/>
      </top>
      <bottom style="medium">
        <color theme="3" tint="0.3998500108718872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1" fillId="0" borderId="0">
      <alignment vertical="center"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 applyProtection="1">
      <alignment horizontal="center" textRotation="90"/>
      <protection hidden="1"/>
    </xf>
    <xf numFmtId="0" fontId="1" fillId="0" borderId="13" xfId="0" applyFont="1" applyFill="1" applyBorder="1" applyAlignment="1" applyProtection="1">
      <alignment horizontal="center" textRotation="90"/>
      <protection hidden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1" fillId="0" borderId="19" xfId="54" applyNumberFormat="1" applyFont="1" applyFill="1" applyBorder="1" applyAlignment="1">
      <alignment horizontal="center" vertical="center"/>
      <protection/>
    </xf>
    <xf numFmtId="0" fontId="1" fillId="0" borderId="20" xfId="54" applyNumberFormat="1" applyFont="1" applyFill="1" applyBorder="1" applyAlignment="1">
      <alignment horizontal="center" vertical="center"/>
      <protection/>
    </xf>
    <xf numFmtId="0" fontId="1" fillId="0" borderId="21" xfId="54" applyNumberFormat="1" applyFont="1" applyFill="1" applyBorder="1" applyAlignment="1">
      <alignment horizontal="center" vertical="center"/>
      <protection/>
    </xf>
    <xf numFmtId="0" fontId="1" fillId="0" borderId="22" xfId="54" applyNumberFormat="1" applyFont="1" applyFill="1" applyBorder="1" applyAlignment="1">
      <alignment horizontal="center" vertical="center"/>
      <protection/>
    </xf>
    <xf numFmtId="0" fontId="1" fillId="0" borderId="13" xfId="54" applyNumberFormat="1" applyFont="1" applyFill="1" applyBorder="1" applyAlignment="1">
      <alignment horizontal="center" vertical="center"/>
      <protection/>
    </xf>
    <xf numFmtId="0" fontId="1" fillId="0" borderId="18" xfId="54" applyNumberFormat="1" applyFont="1" applyFill="1" applyBorder="1" applyAlignment="1">
      <alignment horizontal="center" vertical="center"/>
      <protection/>
    </xf>
    <xf numFmtId="0" fontId="1" fillId="0" borderId="23" xfId="0" applyFont="1" applyBorder="1" applyAlignment="1">
      <alignment horizontal="left" vertical="center" wrapText="1"/>
    </xf>
    <xf numFmtId="0" fontId="5" fillId="8" borderId="19" xfId="54" applyNumberFormat="1" applyFont="1" applyFill="1" applyBorder="1" applyAlignment="1">
      <alignment horizontal="center" vertical="center"/>
      <protection/>
    </xf>
    <xf numFmtId="0" fontId="5" fillId="8" borderId="21" xfId="54" applyNumberFormat="1" applyFont="1" applyFill="1" applyBorder="1" applyAlignment="1">
      <alignment horizontal="center" vertical="center"/>
      <protection/>
    </xf>
    <xf numFmtId="0" fontId="5" fillId="8" borderId="13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textRotation="90"/>
    </xf>
    <xf numFmtId="0" fontId="5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24" xfId="54" applyNumberFormat="1" applyFont="1" applyFill="1" applyBorder="1" applyAlignment="1">
      <alignment horizontal="center" vertical="center"/>
      <protection/>
    </xf>
    <xf numFmtId="0" fontId="1" fillId="0" borderId="25" xfId="54" applyNumberFormat="1" applyFont="1" applyFill="1" applyBorder="1" applyAlignment="1">
      <alignment horizontal="center" vertical="center"/>
      <protection/>
    </xf>
    <xf numFmtId="0" fontId="1" fillId="0" borderId="26" xfId="54" applyNumberFormat="1" applyFont="1" applyFill="1" applyBorder="1" applyAlignment="1">
      <alignment horizontal="center" vertical="center"/>
      <protection/>
    </xf>
    <xf numFmtId="0" fontId="1" fillId="8" borderId="19" xfId="54" applyNumberFormat="1" applyFont="1" applyFill="1" applyBorder="1" applyAlignment="1">
      <alignment horizontal="center" vertical="center"/>
      <protection/>
    </xf>
    <xf numFmtId="0" fontId="1" fillId="8" borderId="21" xfId="54" applyNumberFormat="1" applyFont="1" applyFill="1" applyBorder="1" applyAlignment="1">
      <alignment horizontal="center" vertical="center"/>
      <protection/>
    </xf>
    <xf numFmtId="0" fontId="1" fillId="8" borderId="13" xfId="54" applyNumberFormat="1" applyFont="1" applyFill="1" applyBorder="1" applyAlignment="1">
      <alignment horizontal="center" vertical="center"/>
      <protection/>
    </xf>
    <xf numFmtId="0" fontId="51" fillId="0" borderId="26" xfId="0" applyFont="1" applyBorder="1" applyAlignment="1">
      <alignment vertical="center" wrapText="1"/>
    </xf>
    <xf numFmtId="0" fontId="51" fillId="0" borderId="24" xfId="0" applyFont="1" applyBorder="1" applyAlignment="1">
      <alignment vertical="center" wrapText="1"/>
    </xf>
    <xf numFmtId="0" fontId="1" fillId="0" borderId="27" xfId="0" applyNumberFormat="1" applyFont="1" applyFill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27" xfId="54" applyNumberFormat="1" applyFont="1" applyFill="1" applyBorder="1" applyAlignment="1">
      <alignment horizontal="center" vertical="center"/>
      <protection/>
    </xf>
    <xf numFmtId="0" fontId="1" fillId="0" borderId="28" xfId="54" applyNumberFormat="1" applyFont="1" applyFill="1" applyBorder="1" applyAlignment="1">
      <alignment horizontal="center" vertical="center"/>
      <protection/>
    </xf>
    <xf numFmtId="0" fontId="1" fillId="0" borderId="29" xfId="54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textRotation="90"/>
    </xf>
    <xf numFmtId="172" fontId="52" fillId="0" borderId="0" xfId="0" applyNumberFormat="1" applyFont="1" applyFill="1" applyBorder="1" applyAlignment="1">
      <alignment horizontal="left" vertical="top"/>
    </xf>
    <xf numFmtId="172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9" fontId="52" fillId="0" borderId="0" xfId="0" applyNumberFormat="1" applyFont="1" applyFill="1" applyBorder="1" applyAlignment="1">
      <alignment horizontal="left" vertical="center"/>
    </xf>
    <xf numFmtId="9" fontId="1" fillId="0" borderId="19" xfId="54" applyNumberFormat="1" applyFont="1" applyFill="1" applyBorder="1" applyAlignment="1">
      <alignment horizontal="center" vertical="center"/>
      <protection/>
    </xf>
    <xf numFmtId="9" fontId="1" fillId="0" borderId="21" xfId="54" applyNumberFormat="1" applyFont="1" applyFill="1" applyBorder="1" applyAlignment="1">
      <alignment horizontal="center" vertical="center"/>
      <protection/>
    </xf>
    <xf numFmtId="9" fontId="1" fillId="0" borderId="13" xfId="54" applyNumberFormat="1" applyFont="1" applyFill="1" applyBorder="1" applyAlignment="1">
      <alignment horizontal="center" vertical="center"/>
      <protection/>
    </xf>
    <xf numFmtId="0" fontId="1" fillId="33" borderId="21" xfId="54" applyNumberFormat="1" applyFont="1" applyFill="1" applyBorder="1" applyAlignment="1">
      <alignment horizontal="center" vertical="center"/>
      <protection/>
    </xf>
    <xf numFmtId="0" fontId="1" fillId="33" borderId="28" xfId="54" applyNumberFormat="1" applyFont="1" applyFill="1" applyBorder="1" applyAlignment="1">
      <alignment horizontal="center" vertical="center"/>
      <protection/>
    </xf>
    <xf numFmtId="0" fontId="1" fillId="33" borderId="22" xfId="54" applyNumberFormat="1" applyFont="1" applyFill="1" applyBorder="1" applyAlignment="1">
      <alignment horizontal="center" vertical="center"/>
      <protection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9" fontId="52" fillId="0" borderId="0" xfId="0" applyNumberFormat="1" applyFont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9" fontId="11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 textRotation="90" wrapText="1"/>
    </xf>
    <xf numFmtId="172" fontId="1" fillId="0" borderId="35" xfId="0" applyNumberFormat="1" applyFont="1" applyBorder="1" applyAlignment="1">
      <alignment/>
    </xf>
    <xf numFmtId="1" fontId="12" fillId="0" borderId="35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textRotation="90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52" fillId="0" borderId="31" xfId="0" applyFont="1" applyFill="1" applyBorder="1" applyAlignment="1">
      <alignment vertical="center" wrapText="1"/>
    </xf>
    <xf numFmtId="0" fontId="52" fillId="0" borderId="37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0" fontId="1" fillId="34" borderId="15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vertical="center" wrapText="1"/>
    </xf>
    <xf numFmtId="0" fontId="1" fillId="34" borderId="28" xfId="54" applyNumberFormat="1" applyFont="1" applyFill="1" applyBorder="1" applyAlignment="1">
      <alignment horizontal="center" vertical="center"/>
      <protection/>
    </xf>
    <xf numFmtId="0" fontId="1" fillId="34" borderId="27" xfId="54" applyNumberFormat="1" applyFont="1" applyFill="1" applyBorder="1" applyAlignment="1">
      <alignment horizontal="center" vertical="center"/>
      <protection/>
    </xf>
    <xf numFmtId="0" fontId="1" fillId="34" borderId="29" xfId="54" applyNumberFormat="1" applyFont="1" applyFill="1" applyBorder="1" applyAlignment="1">
      <alignment horizontal="center" vertical="center"/>
      <protection/>
    </xf>
    <xf numFmtId="0" fontId="1" fillId="34" borderId="16" xfId="0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1" fillId="34" borderId="14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vertical="center" wrapText="1"/>
    </xf>
    <xf numFmtId="0" fontId="51" fillId="0" borderId="25" xfId="0" applyFont="1" applyFill="1" applyBorder="1" applyAlignment="1">
      <alignment vertical="center" wrapText="1"/>
    </xf>
    <xf numFmtId="49" fontId="1" fillId="0" borderId="31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wrapText="1"/>
    </xf>
    <xf numFmtId="0" fontId="1" fillId="0" borderId="39" xfId="0" applyFont="1" applyBorder="1" applyAlignment="1">
      <alignment/>
    </xf>
    <xf numFmtId="0" fontId="5" fillId="35" borderId="40" xfId="0" applyFont="1" applyFill="1" applyBorder="1" applyAlignment="1">
      <alignment vertical="top" wrapText="1"/>
    </xf>
    <xf numFmtId="0" fontId="7" fillId="35" borderId="41" xfId="0" applyFont="1" applyFill="1" applyBorder="1" applyAlignment="1">
      <alignment vertical="top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7" fillId="35" borderId="43" xfId="0" applyFont="1" applyFill="1" applyBorder="1" applyAlignment="1">
      <alignment vertical="top" wrapText="1"/>
    </xf>
    <xf numFmtId="0" fontId="7" fillId="35" borderId="44" xfId="0" applyFont="1" applyFill="1" applyBorder="1" applyAlignment="1">
      <alignment vertical="top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2" fillId="36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8" fillId="36" borderId="46" xfId="0" applyFont="1" applyFill="1" applyBorder="1" applyAlignment="1">
      <alignment horizontal="center" vertical="center"/>
    </xf>
    <xf numFmtId="0" fontId="9" fillId="36" borderId="47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5" fillId="37" borderId="49" xfId="0" applyFont="1" applyFill="1" applyBorder="1" applyAlignment="1">
      <alignment wrapText="1"/>
    </xf>
    <xf numFmtId="0" fontId="7" fillId="37" borderId="50" xfId="0" applyFont="1" applyFill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5" fillId="37" borderId="57" xfId="0" applyFont="1" applyFill="1" applyBorder="1" applyAlignment="1">
      <alignment/>
    </xf>
    <xf numFmtId="0" fontId="5" fillId="37" borderId="58" xfId="0" applyFont="1" applyFill="1" applyBorder="1" applyAlignment="1">
      <alignment/>
    </xf>
    <xf numFmtId="0" fontId="5" fillId="37" borderId="59" xfId="0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11" width="5.75390625" style="1" customWidth="1"/>
    <col min="12" max="12" width="50.75390625" style="1" customWidth="1"/>
    <col min="13" max="15" width="9.125" style="1" customWidth="1"/>
    <col min="16" max="18" width="5.25390625" style="1" customWidth="1"/>
    <col min="19" max="19" width="4.625" style="1" customWidth="1"/>
    <col min="20" max="16384" width="9.125" style="1" customWidth="1"/>
  </cols>
  <sheetData>
    <row r="1" spans="1:19" ht="19.5" thickBot="1">
      <c r="A1" s="109" t="s">
        <v>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1"/>
      <c r="N1" s="112"/>
      <c r="O1" s="2"/>
      <c r="P1" s="3"/>
      <c r="Q1" s="3"/>
      <c r="R1" s="3"/>
      <c r="S1" s="3"/>
    </row>
    <row r="2" spans="1:19" ht="17.25" thickBot="1">
      <c r="A2" s="113" t="s">
        <v>10</v>
      </c>
      <c r="B2" s="114"/>
      <c r="C2" s="114"/>
      <c r="D2" s="114"/>
      <c r="E2" s="114"/>
      <c r="F2" s="114"/>
      <c r="G2" s="115"/>
      <c r="H2" s="115"/>
      <c r="I2" s="115"/>
      <c r="J2" s="115"/>
      <c r="K2" s="115"/>
      <c r="L2" s="111"/>
      <c r="M2" s="111"/>
      <c r="N2" s="112"/>
      <c r="O2" s="2"/>
      <c r="P2" s="4"/>
      <c r="Q2" s="4"/>
      <c r="R2" s="4"/>
      <c r="S2" s="4"/>
    </row>
    <row r="3" spans="1:19" ht="13.5" thickBot="1">
      <c r="A3" s="99" t="s">
        <v>0</v>
      </c>
      <c r="B3" s="100"/>
      <c r="C3" s="64">
        <v>15</v>
      </c>
      <c r="D3" s="64">
        <v>15</v>
      </c>
      <c r="E3" s="65">
        <v>15</v>
      </c>
      <c r="F3" s="66">
        <v>1</v>
      </c>
      <c r="G3" s="67">
        <v>35</v>
      </c>
      <c r="H3" s="68">
        <v>50</v>
      </c>
      <c r="I3" s="34">
        <v>50</v>
      </c>
      <c r="J3" s="34">
        <v>100</v>
      </c>
      <c r="K3" s="6"/>
      <c r="M3" s="69"/>
      <c r="N3" s="69"/>
      <c r="O3" s="5"/>
      <c r="P3" s="7"/>
      <c r="Q3" s="7"/>
      <c r="R3" s="7"/>
      <c r="S3" s="7"/>
    </row>
    <row r="4" spans="1:22" ht="126.75" thickBot="1">
      <c r="A4" s="8"/>
      <c r="B4" s="25"/>
      <c r="C4" s="9" t="s">
        <v>56</v>
      </c>
      <c r="D4" s="9" t="s">
        <v>57</v>
      </c>
      <c r="E4" s="10" t="s">
        <v>58</v>
      </c>
      <c r="F4" s="50" t="s">
        <v>60</v>
      </c>
      <c r="G4" s="17" t="s">
        <v>55</v>
      </c>
      <c r="H4" s="18" t="s">
        <v>59</v>
      </c>
      <c r="I4" s="16" t="s">
        <v>54</v>
      </c>
      <c r="J4" s="16" t="s">
        <v>8</v>
      </c>
      <c r="K4" s="16" t="s">
        <v>7</v>
      </c>
      <c r="L4" s="29" t="s">
        <v>1</v>
      </c>
      <c r="M4" s="70" t="s">
        <v>62</v>
      </c>
      <c r="N4" s="70" t="s">
        <v>61</v>
      </c>
      <c r="O4" s="5"/>
      <c r="P4" s="7"/>
      <c r="Q4" s="7"/>
      <c r="R4" s="7"/>
      <c r="S4" s="7"/>
      <c r="U4" s="74" t="s">
        <v>73</v>
      </c>
      <c r="V4" s="74" t="s">
        <v>74</v>
      </c>
    </row>
    <row r="5" spans="1:22" ht="12.75" customHeight="1">
      <c r="A5" s="11">
        <v>1</v>
      </c>
      <c r="B5" s="42" t="s">
        <v>11</v>
      </c>
      <c r="C5" s="43">
        <v>13</v>
      </c>
      <c r="D5" s="20"/>
      <c r="E5" s="35"/>
      <c r="F5" s="47">
        <v>100</v>
      </c>
      <c r="G5" s="20">
        <f>F5*0.35</f>
        <v>35</v>
      </c>
      <c r="H5" s="38">
        <f>C5+G5</f>
        <v>48</v>
      </c>
      <c r="I5" s="19"/>
      <c r="J5" s="19"/>
      <c r="K5" s="26"/>
      <c r="L5" s="75"/>
      <c r="M5" s="19" t="s">
        <v>64</v>
      </c>
      <c r="N5" s="55">
        <v>0</v>
      </c>
      <c r="O5" s="5"/>
      <c r="P5" s="51" t="s">
        <v>63</v>
      </c>
      <c r="Q5" s="52"/>
      <c r="R5" s="52"/>
      <c r="S5" s="7"/>
      <c r="U5" s="71">
        <v>86.7</v>
      </c>
      <c r="V5" s="72"/>
    </row>
    <row r="6" spans="1:22" ht="12.75" customHeight="1">
      <c r="A6" s="12">
        <v>2</v>
      </c>
      <c r="B6" s="44" t="s">
        <v>12</v>
      </c>
      <c r="C6" s="45">
        <v>14.5</v>
      </c>
      <c r="D6" s="22"/>
      <c r="E6" s="36"/>
      <c r="F6" s="48">
        <v>100</v>
      </c>
      <c r="G6" s="22">
        <f aca="true" t="shared" si="0" ref="G6:G52">F6*0.35</f>
        <v>35</v>
      </c>
      <c r="H6" s="39">
        <f>C6+G6</f>
        <v>49.5</v>
      </c>
      <c r="I6" s="21"/>
      <c r="J6" s="21"/>
      <c r="K6" s="27"/>
      <c r="L6" s="76"/>
      <c r="M6" s="21" t="s">
        <v>64</v>
      </c>
      <c r="N6" s="56">
        <v>0</v>
      </c>
      <c r="O6" s="5"/>
      <c r="P6" s="53" t="s">
        <v>64</v>
      </c>
      <c r="Q6" s="53"/>
      <c r="R6" s="63">
        <v>0</v>
      </c>
      <c r="S6" s="7"/>
      <c r="U6" s="71">
        <v>96.7</v>
      </c>
      <c r="V6" s="72"/>
    </row>
    <row r="7" spans="1:22" ht="25.5">
      <c r="A7" s="12">
        <v>3</v>
      </c>
      <c r="B7" s="44" t="s">
        <v>13</v>
      </c>
      <c r="C7" s="45">
        <v>13</v>
      </c>
      <c r="D7" s="22"/>
      <c r="E7" s="36"/>
      <c r="F7" s="48">
        <v>65</v>
      </c>
      <c r="G7" s="22">
        <f t="shared" si="0"/>
        <v>22.75</v>
      </c>
      <c r="H7" s="39">
        <f aca="true" t="shared" si="1" ref="H7:H28">C7+G7</f>
        <v>35.75</v>
      </c>
      <c r="I7" s="21"/>
      <c r="J7" s="21"/>
      <c r="K7" s="27"/>
      <c r="L7" s="76" t="s">
        <v>79</v>
      </c>
      <c r="M7" s="21" t="s">
        <v>64</v>
      </c>
      <c r="N7" s="56">
        <v>0</v>
      </c>
      <c r="O7" s="5"/>
      <c r="P7" s="52" t="s">
        <v>65</v>
      </c>
      <c r="Q7" s="52"/>
      <c r="R7" s="54">
        <v>0.1</v>
      </c>
      <c r="S7" s="7"/>
      <c r="U7" s="71">
        <v>86.7</v>
      </c>
      <c r="V7" s="72"/>
    </row>
    <row r="8" spans="1:22" ht="12.75">
      <c r="A8" s="12">
        <v>4</v>
      </c>
      <c r="B8" s="44" t="s">
        <v>14</v>
      </c>
      <c r="C8" s="45">
        <v>15</v>
      </c>
      <c r="D8" s="22"/>
      <c r="E8" s="36"/>
      <c r="F8" s="48">
        <v>95</v>
      </c>
      <c r="G8" s="22">
        <f t="shared" si="0"/>
        <v>33.25</v>
      </c>
      <c r="H8" s="39">
        <v>48</v>
      </c>
      <c r="I8" s="21"/>
      <c r="J8" s="21"/>
      <c r="K8" s="27"/>
      <c r="L8" s="76" t="s">
        <v>80</v>
      </c>
      <c r="M8" s="21" t="s">
        <v>64</v>
      </c>
      <c r="N8" s="56">
        <v>0</v>
      </c>
      <c r="O8" s="5"/>
      <c r="P8" s="52" t="s">
        <v>66</v>
      </c>
      <c r="Q8" s="52"/>
      <c r="R8" s="54">
        <v>0.2</v>
      </c>
      <c r="S8" s="7"/>
      <c r="U8" s="71">
        <v>100</v>
      </c>
      <c r="V8" s="73"/>
    </row>
    <row r="9" spans="1:22" ht="12.75" customHeight="1" thickBot="1">
      <c r="A9" s="14">
        <v>5</v>
      </c>
      <c r="B9" s="41" t="s">
        <v>15</v>
      </c>
      <c r="C9" s="46">
        <v>14</v>
      </c>
      <c r="D9" s="24"/>
      <c r="E9" s="37"/>
      <c r="F9" s="49">
        <v>100</v>
      </c>
      <c r="G9" s="24">
        <f t="shared" si="0"/>
        <v>35</v>
      </c>
      <c r="H9" s="39">
        <f t="shared" si="1"/>
        <v>49</v>
      </c>
      <c r="I9" s="23"/>
      <c r="J9" s="23"/>
      <c r="K9" s="28"/>
      <c r="L9" s="77"/>
      <c r="M9" s="23" t="s">
        <v>64</v>
      </c>
      <c r="N9" s="57">
        <v>0</v>
      </c>
      <c r="O9" s="5"/>
      <c r="P9" s="52" t="s">
        <v>67</v>
      </c>
      <c r="Q9" s="52"/>
      <c r="R9" s="54">
        <v>0.3</v>
      </c>
      <c r="S9" s="7"/>
      <c r="U9" s="71">
        <v>93.3</v>
      </c>
      <c r="V9" s="73"/>
    </row>
    <row r="10" spans="1:22" ht="12.75">
      <c r="A10" s="11">
        <v>6</v>
      </c>
      <c r="B10" s="42" t="s">
        <v>16</v>
      </c>
      <c r="C10" s="43">
        <v>13.5</v>
      </c>
      <c r="D10" s="20"/>
      <c r="E10" s="35"/>
      <c r="F10" s="47">
        <v>95</v>
      </c>
      <c r="G10" s="20">
        <f t="shared" si="0"/>
        <v>33.25</v>
      </c>
      <c r="H10" s="38">
        <f t="shared" si="1"/>
        <v>46.75</v>
      </c>
      <c r="I10" s="19"/>
      <c r="J10" s="19"/>
      <c r="K10" s="26"/>
      <c r="L10" s="97" t="s">
        <v>90</v>
      </c>
      <c r="M10" s="19" t="s">
        <v>64</v>
      </c>
      <c r="N10" s="55">
        <v>0</v>
      </c>
      <c r="O10" s="5"/>
      <c r="P10" s="52" t="s">
        <v>68</v>
      </c>
      <c r="Q10" s="52"/>
      <c r="R10" s="54">
        <v>0.4</v>
      </c>
      <c r="S10" s="7"/>
      <c r="U10" s="71">
        <v>90</v>
      </c>
      <c r="V10" s="71"/>
    </row>
    <row r="11" spans="1:22" ht="12.75" customHeight="1">
      <c r="A11" s="12">
        <v>7</v>
      </c>
      <c r="B11" s="44" t="s">
        <v>17</v>
      </c>
      <c r="C11" s="45">
        <v>12</v>
      </c>
      <c r="D11" s="22"/>
      <c r="E11" s="36"/>
      <c r="F11" s="48">
        <v>95</v>
      </c>
      <c r="G11" s="22">
        <f t="shared" si="0"/>
        <v>33.25</v>
      </c>
      <c r="H11" s="39">
        <v>45</v>
      </c>
      <c r="I11" s="21"/>
      <c r="J11" s="21"/>
      <c r="K11" s="27"/>
      <c r="L11" s="76"/>
      <c r="M11" s="21" t="s">
        <v>64</v>
      </c>
      <c r="N11" s="56">
        <v>0</v>
      </c>
      <c r="O11" s="5"/>
      <c r="P11" s="52" t="s">
        <v>69</v>
      </c>
      <c r="Q11" s="52"/>
      <c r="R11" s="54">
        <v>0.5</v>
      </c>
      <c r="S11" s="7"/>
      <c r="U11" s="71">
        <v>80</v>
      </c>
      <c r="V11" s="71"/>
    </row>
    <row r="12" spans="1:22" ht="12.75" customHeight="1">
      <c r="A12" s="86">
        <v>8</v>
      </c>
      <c r="B12" s="87" t="s">
        <v>2</v>
      </c>
      <c r="C12" s="45">
        <v>15</v>
      </c>
      <c r="D12" s="22"/>
      <c r="E12" s="36"/>
      <c r="F12" s="88"/>
      <c r="G12" s="60">
        <f t="shared" si="0"/>
        <v>0</v>
      </c>
      <c r="H12" s="39">
        <f t="shared" si="1"/>
        <v>15</v>
      </c>
      <c r="I12" s="21"/>
      <c r="J12" s="21"/>
      <c r="K12" s="27"/>
      <c r="L12" s="79" t="s">
        <v>72</v>
      </c>
      <c r="M12" s="58"/>
      <c r="N12" s="58"/>
      <c r="O12" s="5"/>
      <c r="P12" s="52" t="s">
        <v>70</v>
      </c>
      <c r="Q12" s="52"/>
      <c r="R12" s="54">
        <v>0.6</v>
      </c>
      <c r="S12" s="7"/>
      <c r="U12" s="71">
        <v>100</v>
      </c>
      <c r="V12" s="71"/>
    </row>
    <row r="13" spans="1:22" ht="12.75" customHeight="1">
      <c r="A13" s="12">
        <v>9</v>
      </c>
      <c r="B13" s="44" t="s">
        <v>3</v>
      </c>
      <c r="C13" s="45">
        <v>13</v>
      </c>
      <c r="D13" s="22"/>
      <c r="E13" s="36"/>
      <c r="F13" s="48">
        <v>95</v>
      </c>
      <c r="G13" s="22">
        <f t="shared" si="0"/>
        <v>33.25</v>
      </c>
      <c r="H13" s="39">
        <f t="shared" si="1"/>
        <v>46.25</v>
      </c>
      <c r="I13" s="21"/>
      <c r="J13" s="21"/>
      <c r="K13" s="27"/>
      <c r="L13" s="76" t="s">
        <v>78</v>
      </c>
      <c r="M13" s="21" t="s">
        <v>64</v>
      </c>
      <c r="N13" s="56">
        <v>0</v>
      </c>
      <c r="O13" s="5"/>
      <c r="P13" s="52" t="s">
        <v>71</v>
      </c>
      <c r="Q13" s="52"/>
      <c r="R13" s="54">
        <v>0.7</v>
      </c>
      <c r="S13" s="7"/>
      <c r="U13" s="71">
        <v>86.7</v>
      </c>
      <c r="V13" s="71"/>
    </row>
    <row r="14" spans="1:22" ht="26.25" thickBot="1">
      <c r="A14" s="14">
        <v>10</v>
      </c>
      <c r="B14" s="41" t="s">
        <v>18</v>
      </c>
      <c r="C14" s="46">
        <v>15</v>
      </c>
      <c r="D14" s="24"/>
      <c r="E14" s="37"/>
      <c r="F14" s="49">
        <v>90</v>
      </c>
      <c r="G14" s="24">
        <f t="shared" si="0"/>
        <v>31.499999999999996</v>
      </c>
      <c r="H14" s="39">
        <f t="shared" si="1"/>
        <v>46.5</v>
      </c>
      <c r="I14" s="23"/>
      <c r="J14" s="23"/>
      <c r="K14" s="28"/>
      <c r="L14" s="80" t="s">
        <v>75</v>
      </c>
      <c r="M14" s="23" t="s">
        <v>64</v>
      </c>
      <c r="N14" s="57">
        <v>0</v>
      </c>
      <c r="O14" s="5"/>
      <c r="P14" s="7"/>
      <c r="Q14" s="7"/>
      <c r="R14" s="7"/>
      <c r="S14" s="7"/>
      <c r="U14" s="71">
        <v>100</v>
      </c>
      <c r="V14" s="71"/>
    </row>
    <row r="15" spans="1:22" ht="25.5">
      <c r="A15" s="11">
        <v>11</v>
      </c>
      <c r="B15" s="42" t="s">
        <v>19</v>
      </c>
      <c r="C15" s="43">
        <v>15</v>
      </c>
      <c r="D15" s="20"/>
      <c r="E15" s="35"/>
      <c r="F15" s="47">
        <v>80</v>
      </c>
      <c r="G15" s="20">
        <f t="shared" si="0"/>
        <v>28</v>
      </c>
      <c r="H15" s="38">
        <f t="shared" si="1"/>
        <v>43</v>
      </c>
      <c r="I15" s="19"/>
      <c r="J15" s="19"/>
      <c r="K15" s="26"/>
      <c r="L15" s="75" t="s">
        <v>87</v>
      </c>
      <c r="M15" s="19" t="s">
        <v>65</v>
      </c>
      <c r="N15" s="55">
        <v>0.1</v>
      </c>
      <c r="O15" s="5"/>
      <c r="P15" s="7"/>
      <c r="Q15" s="7"/>
      <c r="R15" s="7"/>
      <c r="S15" s="7"/>
      <c r="U15" s="71">
        <v>100</v>
      </c>
      <c r="V15" s="71"/>
    </row>
    <row r="16" spans="1:22" ht="12.75">
      <c r="A16" s="12">
        <v>12</v>
      </c>
      <c r="B16" s="44" t="s">
        <v>4</v>
      </c>
      <c r="C16" s="45">
        <v>13.5</v>
      </c>
      <c r="D16" s="22"/>
      <c r="E16" s="36"/>
      <c r="F16" s="48">
        <v>50</v>
      </c>
      <c r="G16" s="22">
        <f t="shared" si="0"/>
        <v>17.5</v>
      </c>
      <c r="H16" s="39">
        <f t="shared" si="1"/>
        <v>31</v>
      </c>
      <c r="I16" s="21"/>
      <c r="J16" s="21"/>
      <c r="K16" s="27"/>
      <c r="L16" s="84" t="s">
        <v>88</v>
      </c>
      <c r="M16" s="21" t="s">
        <v>66</v>
      </c>
      <c r="N16" s="56">
        <v>0.2</v>
      </c>
      <c r="O16" s="5"/>
      <c r="P16" s="7"/>
      <c r="Q16" s="7"/>
      <c r="R16" s="7"/>
      <c r="S16" s="7"/>
      <c r="U16" s="71">
        <v>90</v>
      </c>
      <c r="V16" s="71"/>
    </row>
    <row r="17" spans="1:22" ht="12.75">
      <c r="A17" s="12">
        <v>13</v>
      </c>
      <c r="B17" s="96" t="s">
        <v>20</v>
      </c>
      <c r="C17" s="45">
        <v>8</v>
      </c>
      <c r="D17" s="22"/>
      <c r="E17" s="36"/>
      <c r="F17" s="48">
        <v>75</v>
      </c>
      <c r="G17" s="22">
        <f t="shared" si="0"/>
        <v>26.25</v>
      </c>
      <c r="H17" s="39">
        <f t="shared" si="1"/>
        <v>34.25</v>
      </c>
      <c r="I17" s="21"/>
      <c r="J17" s="21"/>
      <c r="K17" s="27"/>
      <c r="L17" s="84" t="s">
        <v>86</v>
      </c>
      <c r="M17" s="21" t="s">
        <v>64</v>
      </c>
      <c r="N17" s="56">
        <v>0</v>
      </c>
      <c r="O17" s="5"/>
      <c r="P17" s="7"/>
      <c r="Q17" s="7"/>
      <c r="R17" s="7"/>
      <c r="S17" s="7"/>
      <c r="U17" s="71">
        <v>53.3</v>
      </c>
      <c r="V17" s="71"/>
    </row>
    <row r="18" spans="1:22" ht="12.75" customHeight="1">
      <c r="A18" s="12">
        <v>14</v>
      </c>
      <c r="B18" s="44" t="s">
        <v>21</v>
      </c>
      <c r="C18" s="45">
        <v>14.5</v>
      </c>
      <c r="D18" s="22"/>
      <c r="E18" s="36"/>
      <c r="F18" s="48">
        <v>100</v>
      </c>
      <c r="G18" s="22">
        <f t="shared" si="0"/>
        <v>35</v>
      </c>
      <c r="H18" s="39">
        <f t="shared" si="1"/>
        <v>49.5</v>
      </c>
      <c r="I18" s="21"/>
      <c r="J18" s="21"/>
      <c r="K18" s="27"/>
      <c r="L18" s="84" t="s">
        <v>82</v>
      </c>
      <c r="M18" s="21" t="s">
        <v>64</v>
      </c>
      <c r="N18" s="56">
        <v>0</v>
      </c>
      <c r="O18" s="5"/>
      <c r="P18" s="7"/>
      <c r="Q18" s="7"/>
      <c r="R18" s="7"/>
      <c r="S18" s="7"/>
      <c r="U18" s="71">
        <v>96.7</v>
      </c>
      <c r="V18" s="71"/>
    </row>
    <row r="19" spans="1:22" ht="13.5" thickBot="1">
      <c r="A19" s="14">
        <v>15</v>
      </c>
      <c r="B19" s="41" t="s">
        <v>22</v>
      </c>
      <c r="C19" s="61">
        <v>4.5</v>
      </c>
      <c r="D19" s="24">
        <v>14.5</v>
      </c>
      <c r="E19" s="37"/>
      <c r="F19" s="49">
        <v>70</v>
      </c>
      <c r="G19" s="24">
        <f t="shared" si="0"/>
        <v>24.5</v>
      </c>
      <c r="H19" s="39">
        <f>D19+G19</f>
        <v>39</v>
      </c>
      <c r="I19" s="23"/>
      <c r="J19" s="23"/>
      <c r="K19" s="28"/>
      <c r="L19" s="98" t="s">
        <v>90</v>
      </c>
      <c r="M19" s="23" t="s">
        <v>64</v>
      </c>
      <c r="N19" s="57">
        <v>0</v>
      </c>
      <c r="O19" s="5"/>
      <c r="P19" s="7"/>
      <c r="Q19" s="7"/>
      <c r="R19" s="7"/>
      <c r="S19" s="7"/>
      <c r="U19" s="71">
        <v>30</v>
      </c>
      <c r="V19" s="71">
        <v>96.7</v>
      </c>
    </row>
    <row r="20" spans="1:22" ht="12.75" customHeight="1">
      <c r="A20" s="11">
        <v>16</v>
      </c>
      <c r="B20" s="42" t="s">
        <v>23</v>
      </c>
      <c r="C20" s="43">
        <v>14</v>
      </c>
      <c r="D20" s="20"/>
      <c r="E20" s="35"/>
      <c r="F20" s="47">
        <v>100</v>
      </c>
      <c r="G20" s="20">
        <f t="shared" si="0"/>
        <v>35</v>
      </c>
      <c r="H20" s="38">
        <f t="shared" si="1"/>
        <v>49</v>
      </c>
      <c r="I20" s="19"/>
      <c r="J20" s="19"/>
      <c r="K20" s="26"/>
      <c r="L20" s="78"/>
      <c r="M20" s="19" t="s">
        <v>64</v>
      </c>
      <c r="N20" s="55">
        <v>0</v>
      </c>
      <c r="O20" s="5"/>
      <c r="P20" s="7"/>
      <c r="Q20" s="7"/>
      <c r="R20" s="7"/>
      <c r="S20" s="7"/>
      <c r="U20" s="71">
        <v>93.3</v>
      </c>
      <c r="V20" s="71"/>
    </row>
    <row r="21" spans="1:22" ht="12.75" customHeight="1">
      <c r="A21" s="12">
        <v>17</v>
      </c>
      <c r="B21" s="44" t="s">
        <v>24</v>
      </c>
      <c r="C21" s="45">
        <v>9.5</v>
      </c>
      <c r="D21" s="22"/>
      <c r="E21" s="36"/>
      <c r="F21" s="48">
        <v>100</v>
      </c>
      <c r="G21" s="22">
        <f t="shared" si="0"/>
        <v>35</v>
      </c>
      <c r="H21" s="39">
        <f t="shared" si="1"/>
        <v>44.5</v>
      </c>
      <c r="I21" s="21"/>
      <c r="J21" s="21"/>
      <c r="K21" s="27"/>
      <c r="L21" s="84" t="s">
        <v>82</v>
      </c>
      <c r="M21" s="21" t="s">
        <v>64</v>
      </c>
      <c r="N21" s="56">
        <v>0</v>
      </c>
      <c r="O21" s="5"/>
      <c r="P21" s="7"/>
      <c r="Q21" s="7"/>
      <c r="R21" s="7"/>
      <c r="S21" s="7"/>
      <c r="U21" s="71">
        <v>63.3</v>
      </c>
      <c r="V21" s="71"/>
    </row>
    <row r="22" spans="1:22" ht="12.75" customHeight="1">
      <c r="A22" s="12">
        <v>18</v>
      </c>
      <c r="B22" s="44" t="s">
        <v>25</v>
      </c>
      <c r="C22" s="45">
        <v>14.5</v>
      </c>
      <c r="D22" s="22"/>
      <c r="E22" s="36"/>
      <c r="F22" s="48">
        <v>90</v>
      </c>
      <c r="G22" s="22">
        <f t="shared" si="0"/>
        <v>31.499999999999996</v>
      </c>
      <c r="H22" s="39">
        <f t="shared" si="1"/>
        <v>46</v>
      </c>
      <c r="I22" s="21"/>
      <c r="J22" s="21"/>
      <c r="K22" s="27"/>
      <c r="L22" s="76"/>
      <c r="M22" s="21" t="s">
        <v>65</v>
      </c>
      <c r="N22" s="56">
        <v>0.1</v>
      </c>
      <c r="O22" s="5"/>
      <c r="P22" s="7"/>
      <c r="Q22" s="7"/>
      <c r="R22" s="7"/>
      <c r="S22" s="7"/>
      <c r="U22" s="71">
        <v>96.7</v>
      </c>
      <c r="V22" s="71"/>
    </row>
    <row r="23" spans="1:22" ht="12.75" customHeight="1">
      <c r="A23" s="12">
        <v>19</v>
      </c>
      <c r="B23" s="44" t="s">
        <v>26</v>
      </c>
      <c r="C23" s="45">
        <v>14.5</v>
      </c>
      <c r="D23" s="22"/>
      <c r="E23" s="36"/>
      <c r="F23" s="48">
        <v>100</v>
      </c>
      <c r="G23" s="22">
        <f t="shared" si="0"/>
        <v>35</v>
      </c>
      <c r="H23" s="39">
        <f t="shared" si="1"/>
        <v>49.5</v>
      </c>
      <c r="I23" s="21"/>
      <c r="J23" s="21"/>
      <c r="K23" s="27"/>
      <c r="L23" s="76"/>
      <c r="M23" s="21" t="s">
        <v>64</v>
      </c>
      <c r="N23" s="56">
        <v>0</v>
      </c>
      <c r="O23" s="5"/>
      <c r="P23" s="7"/>
      <c r="Q23" s="7"/>
      <c r="R23" s="7"/>
      <c r="S23" s="7"/>
      <c r="U23" s="71">
        <v>96.7</v>
      </c>
      <c r="V23" s="71"/>
    </row>
    <row r="24" spans="1:22" ht="12.75" customHeight="1" thickBot="1">
      <c r="A24" s="14">
        <v>20</v>
      </c>
      <c r="B24" s="41" t="s">
        <v>27</v>
      </c>
      <c r="C24" s="46">
        <v>14</v>
      </c>
      <c r="D24" s="24"/>
      <c r="E24" s="37"/>
      <c r="F24" s="49">
        <v>100</v>
      </c>
      <c r="G24" s="24">
        <f t="shared" si="0"/>
        <v>35</v>
      </c>
      <c r="H24" s="39">
        <f t="shared" si="1"/>
        <v>49</v>
      </c>
      <c r="I24" s="23"/>
      <c r="J24" s="23"/>
      <c r="K24" s="28"/>
      <c r="L24" s="80"/>
      <c r="M24" s="23" t="s">
        <v>64</v>
      </c>
      <c r="N24" s="57">
        <v>0</v>
      </c>
      <c r="O24" s="5"/>
      <c r="P24" s="7"/>
      <c r="Q24" s="7"/>
      <c r="R24" s="7"/>
      <c r="S24" s="7"/>
      <c r="U24" s="71">
        <v>93.3</v>
      </c>
      <c r="V24" s="71"/>
    </row>
    <row r="25" spans="1:22" ht="12.75" customHeight="1">
      <c r="A25" s="11">
        <v>21</v>
      </c>
      <c r="B25" s="42" t="s">
        <v>28</v>
      </c>
      <c r="C25" s="43">
        <v>14</v>
      </c>
      <c r="D25" s="20"/>
      <c r="E25" s="35"/>
      <c r="F25" s="47">
        <v>100</v>
      </c>
      <c r="G25" s="20">
        <f t="shared" si="0"/>
        <v>35</v>
      </c>
      <c r="H25" s="38">
        <f t="shared" si="1"/>
        <v>49</v>
      </c>
      <c r="I25" s="19"/>
      <c r="J25" s="19"/>
      <c r="K25" s="26"/>
      <c r="L25" s="75"/>
      <c r="M25" s="19" t="s">
        <v>64</v>
      </c>
      <c r="N25" s="55">
        <v>0</v>
      </c>
      <c r="O25" s="5"/>
      <c r="P25" s="7"/>
      <c r="Q25" s="7"/>
      <c r="R25" s="7"/>
      <c r="S25" s="7"/>
      <c r="U25" s="71">
        <v>93.3</v>
      </c>
      <c r="V25" s="71"/>
    </row>
    <row r="26" spans="1:22" ht="12.75" customHeight="1">
      <c r="A26" s="12">
        <v>22</v>
      </c>
      <c r="B26" s="44" t="s">
        <v>29</v>
      </c>
      <c r="C26" s="45">
        <v>15</v>
      </c>
      <c r="D26" s="22"/>
      <c r="E26" s="36"/>
      <c r="F26" s="48">
        <v>80</v>
      </c>
      <c r="G26" s="22">
        <f t="shared" si="0"/>
        <v>28</v>
      </c>
      <c r="H26" s="39">
        <f t="shared" si="1"/>
        <v>43</v>
      </c>
      <c r="I26" s="21"/>
      <c r="J26" s="21"/>
      <c r="K26" s="27"/>
      <c r="L26" s="84" t="s">
        <v>82</v>
      </c>
      <c r="M26" s="21" t="s">
        <v>65</v>
      </c>
      <c r="N26" s="56">
        <v>0.1</v>
      </c>
      <c r="O26" s="5"/>
      <c r="P26" s="32"/>
      <c r="Q26" s="7"/>
      <c r="R26" s="7"/>
      <c r="S26" s="7"/>
      <c r="U26" s="71">
        <v>100</v>
      </c>
      <c r="V26" s="71"/>
    </row>
    <row r="27" spans="1:22" ht="12.75" customHeight="1">
      <c r="A27" s="12">
        <v>23</v>
      </c>
      <c r="B27" s="44" t="s">
        <v>30</v>
      </c>
      <c r="C27" s="45">
        <v>15</v>
      </c>
      <c r="D27" s="22"/>
      <c r="E27" s="36"/>
      <c r="F27" s="59">
        <v>50</v>
      </c>
      <c r="G27" s="60">
        <f t="shared" si="0"/>
        <v>17.5</v>
      </c>
      <c r="H27" s="39">
        <f t="shared" si="1"/>
        <v>32.5</v>
      </c>
      <c r="I27" s="21"/>
      <c r="J27" s="21"/>
      <c r="K27" s="27"/>
      <c r="L27" s="79" t="s">
        <v>81</v>
      </c>
      <c r="M27" s="58"/>
      <c r="N27" s="58"/>
      <c r="O27" s="5"/>
      <c r="P27" s="7"/>
      <c r="Q27" s="7"/>
      <c r="R27" s="7"/>
      <c r="S27" s="7"/>
      <c r="U27" s="71">
        <v>100</v>
      </c>
      <c r="V27" s="71"/>
    </row>
    <row r="28" spans="1:22" ht="12.75" customHeight="1">
      <c r="A28" s="12">
        <v>24</v>
      </c>
      <c r="B28" s="44" t="s">
        <v>31</v>
      </c>
      <c r="C28" s="45">
        <v>13</v>
      </c>
      <c r="D28" s="22"/>
      <c r="E28" s="36"/>
      <c r="F28" s="48">
        <v>80</v>
      </c>
      <c r="G28" s="22">
        <f t="shared" si="0"/>
        <v>28</v>
      </c>
      <c r="H28" s="39">
        <f t="shared" si="1"/>
        <v>41</v>
      </c>
      <c r="I28" s="21"/>
      <c r="J28" s="21"/>
      <c r="K28" s="27"/>
      <c r="L28" s="76"/>
      <c r="M28" s="21" t="s">
        <v>66</v>
      </c>
      <c r="N28" s="56">
        <v>0.2</v>
      </c>
      <c r="O28" s="5"/>
      <c r="P28" s="7"/>
      <c r="Q28" s="7"/>
      <c r="R28" s="7"/>
      <c r="S28" s="7"/>
      <c r="U28" s="71">
        <v>86.7</v>
      </c>
      <c r="V28" s="71"/>
    </row>
    <row r="29" spans="1:22" ht="12.75" customHeight="1" thickBot="1">
      <c r="A29" s="91">
        <v>25</v>
      </c>
      <c r="B29" s="92" t="s">
        <v>32</v>
      </c>
      <c r="C29" s="61"/>
      <c r="D29" s="24">
        <v>15</v>
      </c>
      <c r="E29" s="37"/>
      <c r="F29" s="90"/>
      <c r="G29" s="24">
        <f t="shared" si="0"/>
        <v>0</v>
      </c>
      <c r="H29" s="39">
        <f>D29+G29</f>
        <v>15</v>
      </c>
      <c r="I29" s="23"/>
      <c r="J29" s="23"/>
      <c r="K29" s="28"/>
      <c r="L29" s="77"/>
      <c r="M29" s="23" t="s">
        <v>64</v>
      </c>
      <c r="N29" s="57">
        <v>0</v>
      </c>
      <c r="O29" s="5"/>
      <c r="P29" s="7"/>
      <c r="Q29" s="7"/>
      <c r="R29" s="7"/>
      <c r="S29" s="7"/>
      <c r="U29" s="71">
        <v>0</v>
      </c>
      <c r="V29" s="71">
        <v>100</v>
      </c>
    </row>
    <row r="30" spans="1:22" ht="12.75" customHeight="1">
      <c r="A30" s="94">
        <v>26</v>
      </c>
      <c r="B30" s="95" t="s">
        <v>33</v>
      </c>
      <c r="C30" s="43">
        <v>13</v>
      </c>
      <c r="D30" s="20"/>
      <c r="E30" s="35"/>
      <c r="F30" s="89"/>
      <c r="G30" s="20">
        <f t="shared" si="0"/>
        <v>0</v>
      </c>
      <c r="H30" s="38">
        <f>C30+G30</f>
        <v>13</v>
      </c>
      <c r="I30" s="19"/>
      <c r="J30" s="19"/>
      <c r="K30" s="26"/>
      <c r="L30" s="78"/>
      <c r="M30" s="19" t="s">
        <v>64</v>
      </c>
      <c r="N30" s="55">
        <v>0</v>
      </c>
      <c r="O30" s="5"/>
      <c r="P30" s="7"/>
      <c r="Q30" s="7"/>
      <c r="R30" s="7"/>
      <c r="S30" s="7"/>
      <c r="U30" s="71">
        <v>86.7</v>
      </c>
      <c r="V30" s="71"/>
    </row>
    <row r="31" spans="1:22" ht="12.75">
      <c r="A31" s="12">
        <v>27</v>
      </c>
      <c r="B31" s="44" t="s">
        <v>34</v>
      </c>
      <c r="C31" s="45">
        <v>14</v>
      </c>
      <c r="D31" s="22"/>
      <c r="E31" s="36"/>
      <c r="F31" s="48">
        <v>100</v>
      </c>
      <c r="G31" s="22">
        <f t="shared" si="0"/>
        <v>35</v>
      </c>
      <c r="H31" s="39">
        <f>C31+G31</f>
        <v>49</v>
      </c>
      <c r="I31" s="21"/>
      <c r="J31" s="21"/>
      <c r="K31" s="27"/>
      <c r="L31" s="76"/>
      <c r="M31" s="21" t="s">
        <v>64</v>
      </c>
      <c r="N31" s="56">
        <v>0</v>
      </c>
      <c r="O31" s="5"/>
      <c r="P31" s="7"/>
      <c r="Q31" s="7"/>
      <c r="R31" s="7"/>
      <c r="S31" s="7"/>
      <c r="U31" s="71">
        <v>93.3</v>
      </c>
      <c r="V31" s="71"/>
    </row>
    <row r="32" spans="1:22" ht="12.75" customHeight="1">
      <c r="A32" s="86">
        <v>28</v>
      </c>
      <c r="B32" s="87" t="s">
        <v>5</v>
      </c>
      <c r="C32" s="45">
        <v>15</v>
      </c>
      <c r="D32" s="22"/>
      <c r="E32" s="36"/>
      <c r="F32" s="88"/>
      <c r="G32" s="60">
        <f t="shared" si="0"/>
        <v>0</v>
      </c>
      <c r="H32" s="39">
        <f aca="true" t="shared" si="2" ref="H32:H54">C32+G32</f>
        <v>15</v>
      </c>
      <c r="I32" s="21"/>
      <c r="J32" s="21"/>
      <c r="K32" s="27"/>
      <c r="L32" s="79" t="s">
        <v>72</v>
      </c>
      <c r="M32" s="58"/>
      <c r="N32" s="58"/>
      <c r="O32" s="5"/>
      <c r="P32" s="7"/>
      <c r="Q32" s="7"/>
      <c r="R32" s="7"/>
      <c r="S32" s="7"/>
      <c r="U32" s="71">
        <v>100</v>
      </c>
      <c r="V32" s="71"/>
    </row>
    <row r="33" spans="1:22" ht="25.5">
      <c r="A33" s="12">
        <v>29</v>
      </c>
      <c r="B33" s="44" t="s">
        <v>35</v>
      </c>
      <c r="C33" s="45">
        <v>14</v>
      </c>
      <c r="D33" s="22"/>
      <c r="E33" s="36"/>
      <c r="F33" s="48">
        <v>95</v>
      </c>
      <c r="G33" s="22">
        <f t="shared" si="0"/>
        <v>33.25</v>
      </c>
      <c r="H33" s="39">
        <f t="shared" si="2"/>
        <v>47.25</v>
      </c>
      <c r="I33" s="21"/>
      <c r="J33" s="21"/>
      <c r="K33" s="27"/>
      <c r="L33" s="76" t="s">
        <v>76</v>
      </c>
      <c r="M33" s="21" t="s">
        <v>64</v>
      </c>
      <c r="N33" s="56">
        <v>0</v>
      </c>
      <c r="O33" s="5"/>
      <c r="P33" s="7"/>
      <c r="Q33" s="7"/>
      <c r="R33" s="7"/>
      <c r="S33" s="7"/>
      <c r="U33" s="71">
        <v>93.3</v>
      </c>
      <c r="V33" s="71"/>
    </row>
    <row r="34" spans="1:22" ht="13.5" thickBot="1">
      <c r="A34" s="14">
        <v>30</v>
      </c>
      <c r="B34" s="41" t="s">
        <v>36</v>
      </c>
      <c r="C34" s="46">
        <v>9.5</v>
      </c>
      <c r="D34" s="24"/>
      <c r="E34" s="37"/>
      <c r="F34" s="49">
        <v>85</v>
      </c>
      <c r="G34" s="24">
        <f t="shared" si="0"/>
        <v>29.749999999999996</v>
      </c>
      <c r="H34" s="39">
        <f t="shared" si="2"/>
        <v>39.25</v>
      </c>
      <c r="I34" s="23"/>
      <c r="J34" s="23"/>
      <c r="K34" s="28"/>
      <c r="L34" s="82"/>
      <c r="M34" s="23" t="s">
        <v>64</v>
      </c>
      <c r="N34" s="57">
        <v>0</v>
      </c>
      <c r="O34" s="5"/>
      <c r="P34" s="7"/>
      <c r="Q34" s="7"/>
      <c r="R34" s="7"/>
      <c r="S34" s="7"/>
      <c r="U34" s="71">
        <v>63.3</v>
      </c>
      <c r="V34" s="71"/>
    </row>
    <row r="35" spans="1:22" ht="12.75" customHeight="1">
      <c r="A35" s="11">
        <v>31</v>
      </c>
      <c r="B35" s="42" t="s">
        <v>37</v>
      </c>
      <c r="C35" s="43">
        <v>14.5</v>
      </c>
      <c r="D35" s="20"/>
      <c r="E35" s="35"/>
      <c r="F35" s="47">
        <v>50</v>
      </c>
      <c r="G35" s="20">
        <f t="shared" si="0"/>
        <v>17.5</v>
      </c>
      <c r="H35" s="38">
        <f t="shared" si="2"/>
        <v>32</v>
      </c>
      <c r="I35" s="19"/>
      <c r="J35" s="19"/>
      <c r="K35" s="26"/>
      <c r="L35" s="85" t="s">
        <v>82</v>
      </c>
      <c r="M35" s="19" t="s">
        <v>69</v>
      </c>
      <c r="N35" s="55">
        <v>0.5</v>
      </c>
      <c r="O35" s="5"/>
      <c r="P35" s="7"/>
      <c r="Q35" s="7"/>
      <c r="R35" s="7"/>
      <c r="S35" s="7"/>
      <c r="U35" s="71">
        <v>96.7</v>
      </c>
      <c r="V35" s="71"/>
    </row>
    <row r="36" spans="1:22" ht="12.75">
      <c r="A36" s="12">
        <v>32</v>
      </c>
      <c r="B36" s="44" t="s">
        <v>38</v>
      </c>
      <c r="C36" s="45">
        <v>9.5</v>
      </c>
      <c r="D36" s="22"/>
      <c r="E36" s="36"/>
      <c r="F36" s="48">
        <v>70</v>
      </c>
      <c r="G36" s="22">
        <f t="shared" si="0"/>
        <v>24.5</v>
      </c>
      <c r="H36" s="39">
        <f t="shared" si="2"/>
        <v>34</v>
      </c>
      <c r="I36" s="21"/>
      <c r="J36" s="21"/>
      <c r="K36" s="27"/>
      <c r="L36" s="79"/>
      <c r="M36" s="21" t="s">
        <v>66</v>
      </c>
      <c r="N36" s="56">
        <v>0.2</v>
      </c>
      <c r="O36" s="5"/>
      <c r="P36" s="7"/>
      <c r="Q36" s="7"/>
      <c r="R36" s="7"/>
      <c r="S36" s="7"/>
      <c r="U36" s="71">
        <v>63.3</v>
      </c>
      <c r="V36" s="71"/>
    </row>
    <row r="37" spans="1:22" ht="12.75" customHeight="1">
      <c r="A37" s="12">
        <v>33</v>
      </c>
      <c r="B37" s="44" t="s">
        <v>39</v>
      </c>
      <c r="C37" s="45">
        <v>8</v>
      </c>
      <c r="D37" s="22"/>
      <c r="E37" s="36"/>
      <c r="F37" s="48">
        <v>100</v>
      </c>
      <c r="G37" s="22">
        <f t="shared" si="0"/>
        <v>35</v>
      </c>
      <c r="H37" s="39">
        <f t="shared" si="2"/>
        <v>43</v>
      </c>
      <c r="I37" s="21"/>
      <c r="J37" s="21"/>
      <c r="K37" s="27"/>
      <c r="L37" s="76"/>
      <c r="M37" s="21" t="s">
        <v>64</v>
      </c>
      <c r="N37" s="56">
        <v>0</v>
      </c>
      <c r="O37" s="5"/>
      <c r="P37" s="7"/>
      <c r="Q37" s="7"/>
      <c r="R37" s="7"/>
      <c r="S37" s="7"/>
      <c r="U37" s="71">
        <v>53.3</v>
      </c>
      <c r="V37" s="71"/>
    </row>
    <row r="38" spans="1:22" ht="12.75" customHeight="1">
      <c r="A38" s="12">
        <v>34</v>
      </c>
      <c r="B38" s="44" t="s">
        <v>6</v>
      </c>
      <c r="C38" s="45">
        <v>14</v>
      </c>
      <c r="D38" s="22"/>
      <c r="E38" s="36"/>
      <c r="F38" s="48">
        <v>90</v>
      </c>
      <c r="G38" s="22">
        <f t="shared" si="0"/>
        <v>31.499999999999996</v>
      </c>
      <c r="H38" s="39">
        <f t="shared" si="2"/>
        <v>45.5</v>
      </c>
      <c r="I38" s="21"/>
      <c r="J38" s="21"/>
      <c r="K38" s="27"/>
      <c r="L38" s="76" t="s">
        <v>89</v>
      </c>
      <c r="M38" s="21" t="s">
        <v>65</v>
      </c>
      <c r="N38" s="56">
        <v>0.1</v>
      </c>
      <c r="O38" s="5"/>
      <c r="P38" s="7"/>
      <c r="Q38" s="7"/>
      <c r="R38" s="7"/>
      <c r="S38" s="7"/>
      <c r="U38" s="71">
        <v>93.3</v>
      </c>
      <c r="V38" s="71"/>
    </row>
    <row r="39" spans="1:22" ht="12.75" customHeight="1" thickBot="1">
      <c r="A39" s="14">
        <v>35</v>
      </c>
      <c r="B39" s="41" t="s">
        <v>40</v>
      </c>
      <c r="C39" s="46">
        <v>13.5</v>
      </c>
      <c r="D39" s="24"/>
      <c r="E39" s="37"/>
      <c r="F39" s="49">
        <v>85</v>
      </c>
      <c r="G39" s="24">
        <f t="shared" si="0"/>
        <v>29.749999999999996</v>
      </c>
      <c r="H39" s="39">
        <f t="shared" si="2"/>
        <v>43.25</v>
      </c>
      <c r="I39" s="23"/>
      <c r="J39" s="23"/>
      <c r="K39" s="28"/>
      <c r="L39" s="83"/>
      <c r="M39" s="23" t="s">
        <v>64</v>
      </c>
      <c r="N39" s="57">
        <v>0</v>
      </c>
      <c r="O39" s="5"/>
      <c r="P39" s="7"/>
      <c r="Q39" s="7"/>
      <c r="R39" s="7"/>
      <c r="S39" s="7"/>
      <c r="U39" s="71">
        <v>90</v>
      </c>
      <c r="V39" s="71"/>
    </row>
    <row r="40" spans="1:22" ht="12.75" customHeight="1">
      <c r="A40" s="11">
        <v>36</v>
      </c>
      <c r="B40" s="42" t="s">
        <v>41</v>
      </c>
      <c r="C40" s="43">
        <v>14</v>
      </c>
      <c r="D40" s="20"/>
      <c r="E40" s="35"/>
      <c r="F40" s="47">
        <v>90</v>
      </c>
      <c r="G40" s="20">
        <f t="shared" si="0"/>
        <v>31.499999999999996</v>
      </c>
      <c r="H40" s="38">
        <f t="shared" si="2"/>
        <v>45.5</v>
      </c>
      <c r="I40" s="19"/>
      <c r="J40" s="19"/>
      <c r="K40" s="26"/>
      <c r="L40" s="81"/>
      <c r="M40" s="19" t="s">
        <v>64</v>
      </c>
      <c r="N40" s="55">
        <v>0</v>
      </c>
      <c r="O40" s="5"/>
      <c r="P40" s="7"/>
      <c r="Q40" s="7"/>
      <c r="R40" s="7"/>
      <c r="S40" s="7"/>
      <c r="U40" s="71">
        <v>93.3</v>
      </c>
      <c r="V40" s="71"/>
    </row>
    <row r="41" spans="1:22" ht="12.75" customHeight="1">
      <c r="A41" s="12">
        <v>37</v>
      </c>
      <c r="B41" s="44" t="s">
        <v>42</v>
      </c>
      <c r="C41" s="62"/>
      <c r="D41" s="22">
        <v>15</v>
      </c>
      <c r="E41" s="36"/>
      <c r="F41" s="48">
        <v>60</v>
      </c>
      <c r="G41" s="22">
        <f t="shared" si="0"/>
        <v>21</v>
      </c>
      <c r="H41" s="39">
        <f>D41+G41</f>
        <v>36</v>
      </c>
      <c r="I41" s="21"/>
      <c r="J41" s="21"/>
      <c r="K41" s="27"/>
      <c r="L41" s="84" t="s">
        <v>82</v>
      </c>
      <c r="M41" s="21" t="s">
        <v>67</v>
      </c>
      <c r="N41" s="56">
        <v>0.3</v>
      </c>
      <c r="O41" s="5"/>
      <c r="P41" s="7"/>
      <c r="Q41" s="7"/>
      <c r="R41" s="7"/>
      <c r="S41" s="7"/>
      <c r="U41" s="71">
        <v>0</v>
      </c>
      <c r="V41" s="71">
        <v>100</v>
      </c>
    </row>
    <row r="42" spans="1:22" ht="12.75" customHeight="1">
      <c r="A42" s="12">
        <v>38</v>
      </c>
      <c r="B42" s="44" t="s">
        <v>43</v>
      </c>
      <c r="C42" s="45">
        <v>15</v>
      </c>
      <c r="D42" s="22"/>
      <c r="E42" s="36"/>
      <c r="F42" s="48">
        <v>90</v>
      </c>
      <c r="G42" s="22">
        <f t="shared" si="0"/>
        <v>31.499999999999996</v>
      </c>
      <c r="H42" s="39">
        <f t="shared" si="2"/>
        <v>46.5</v>
      </c>
      <c r="I42" s="21"/>
      <c r="J42" s="21"/>
      <c r="K42" s="27"/>
      <c r="L42" s="79"/>
      <c r="M42" s="21" t="s">
        <v>64</v>
      </c>
      <c r="N42" s="56">
        <v>0</v>
      </c>
      <c r="O42" s="5"/>
      <c r="P42" s="7"/>
      <c r="Q42" s="7"/>
      <c r="R42" s="7"/>
      <c r="S42" s="7"/>
      <c r="U42" s="71">
        <v>100</v>
      </c>
      <c r="V42" s="71"/>
    </row>
    <row r="43" spans="1:22" ht="12.75" customHeight="1">
      <c r="A43" s="12">
        <v>39</v>
      </c>
      <c r="B43" s="44" t="s">
        <v>44</v>
      </c>
      <c r="C43" s="45">
        <v>14</v>
      </c>
      <c r="D43" s="22"/>
      <c r="E43" s="36"/>
      <c r="F43" s="48">
        <v>80</v>
      </c>
      <c r="G43" s="22">
        <f t="shared" si="0"/>
        <v>28</v>
      </c>
      <c r="H43" s="39">
        <f t="shared" si="2"/>
        <v>42</v>
      </c>
      <c r="I43" s="21"/>
      <c r="J43" s="21"/>
      <c r="K43" s="27"/>
      <c r="L43" s="76"/>
      <c r="M43" s="21" t="s">
        <v>66</v>
      </c>
      <c r="N43" s="56">
        <v>0.2</v>
      </c>
      <c r="O43" s="5"/>
      <c r="P43" s="7"/>
      <c r="Q43" s="7"/>
      <c r="R43" s="7"/>
      <c r="S43" s="7"/>
      <c r="U43" s="71">
        <v>93.3</v>
      </c>
      <c r="V43" s="71"/>
    </row>
    <row r="44" spans="1:22" ht="12.75" customHeight="1" thickBot="1">
      <c r="A44" s="14">
        <v>40</v>
      </c>
      <c r="B44" s="41" t="s">
        <v>45</v>
      </c>
      <c r="C44" s="46">
        <v>15</v>
      </c>
      <c r="D44" s="24"/>
      <c r="E44" s="37"/>
      <c r="F44" s="49">
        <v>100</v>
      </c>
      <c r="G44" s="24">
        <f t="shared" si="0"/>
        <v>35</v>
      </c>
      <c r="H44" s="39">
        <f t="shared" si="2"/>
        <v>50</v>
      </c>
      <c r="I44" s="23"/>
      <c r="J44" s="23"/>
      <c r="K44" s="28"/>
      <c r="L44" s="80"/>
      <c r="M44" s="23" t="s">
        <v>64</v>
      </c>
      <c r="N44" s="57">
        <v>0</v>
      </c>
      <c r="O44" s="5"/>
      <c r="P44" s="7"/>
      <c r="Q44" s="7"/>
      <c r="R44" s="7"/>
      <c r="S44" s="7"/>
      <c r="U44" s="71">
        <v>100</v>
      </c>
      <c r="V44" s="71"/>
    </row>
    <row r="45" spans="1:22" ht="12.75" customHeight="1">
      <c r="A45" s="11">
        <v>41</v>
      </c>
      <c r="B45" s="42" t="s">
        <v>46</v>
      </c>
      <c r="C45" s="43">
        <v>13.5</v>
      </c>
      <c r="D45" s="20"/>
      <c r="E45" s="35"/>
      <c r="F45" s="47">
        <v>100</v>
      </c>
      <c r="G45" s="20">
        <f t="shared" si="0"/>
        <v>35</v>
      </c>
      <c r="H45" s="38">
        <f t="shared" si="2"/>
        <v>48.5</v>
      </c>
      <c r="I45" s="19"/>
      <c r="J45" s="19"/>
      <c r="K45" s="26"/>
      <c r="L45" s="75"/>
      <c r="M45" s="19" t="s">
        <v>64</v>
      </c>
      <c r="N45" s="55">
        <v>0</v>
      </c>
      <c r="O45" s="5"/>
      <c r="P45" s="7"/>
      <c r="Q45" s="7"/>
      <c r="R45" s="7"/>
      <c r="S45" s="7"/>
      <c r="U45" s="71">
        <v>90</v>
      </c>
      <c r="V45" s="71"/>
    </row>
    <row r="46" spans="1:22" ht="12.75" customHeight="1">
      <c r="A46" s="12">
        <v>42</v>
      </c>
      <c r="B46" s="44" t="s">
        <v>47</v>
      </c>
      <c r="C46" s="45">
        <v>15</v>
      </c>
      <c r="D46" s="22"/>
      <c r="E46" s="36"/>
      <c r="F46" s="48">
        <v>90</v>
      </c>
      <c r="G46" s="22">
        <f t="shared" si="0"/>
        <v>31.499999999999996</v>
      </c>
      <c r="H46" s="39">
        <f t="shared" si="2"/>
        <v>46.5</v>
      </c>
      <c r="I46" s="21"/>
      <c r="J46" s="21"/>
      <c r="K46" s="27"/>
      <c r="L46" s="76"/>
      <c r="M46" s="21" t="s">
        <v>65</v>
      </c>
      <c r="N46" s="56">
        <v>0.1</v>
      </c>
      <c r="O46" s="5"/>
      <c r="P46" s="33"/>
      <c r="Q46" s="7"/>
      <c r="R46" s="7"/>
      <c r="S46" s="7"/>
      <c r="U46" s="71">
        <v>100</v>
      </c>
      <c r="V46" s="71"/>
    </row>
    <row r="47" spans="1:22" ht="12.75" customHeight="1">
      <c r="A47" s="86">
        <v>43</v>
      </c>
      <c r="B47" s="87" t="s">
        <v>48</v>
      </c>
      <c r="C47" s="45">
        <v>11</v>
      </c>
      <c r="D47" s="22"/>
      <c r="E47" s="36"/>
      <c r="F47" s="88"/>
      <c r="G47" s="22">
        <f t="shared" si="0"/>
        <v>0</v>
      </c>
      <c r="H47" s="39">
        <f t="shared" si="2"/>
        <v>11</v>
      </c>
      <c r="I47" s="21"/>
      <c r="J47" s="21"/>
      <c r="K47" s="27"/>
      <c r="L47" s="76"/>
      <c r="M47" s="21" t="s">
        <v>64</v>
      </c>
      <c r="N47" s="56">
        <v>0</v>
      </c>
      <c r="O47" s="5"/>
      <c r="P47" s="7"/>
      <c r="Q47" s="7"/>
      <c r="R47" s="7"/>
      <c r="S47" s="7"/>
      <c r="U47" s="71">
        <v>73.3</v>
      </c>
      <c r="V47" s="71"/>
    </row>
    <row r="48" spans="1:22" ht="12.75">
      <c r="A48" s="12">
        <v>44</v>
      </c>
      <c r="B48" s="44" t="s">
        <v>49</v>
      </c>
      <c r="C48" s="45">
        <v>12.5</v>
      </c>
      <c r="D48" s="22"/>
      <c r="E48" s="36"/>
      <c r="F48" s="48">
        <v>70</v>
      </c>
      <c r="G48" s="22">
        <f t="shared" si="0"/>
        <v>24.5</v>
      </c>
      <c r="H48" s="39">
        <f t="shared" si="2"/>
        <v>37</v>
      </c>
      <c r="I48" s="21"/>
      <c r="J48" s="21"/>
      <c r="K48" s="27"/>
      <c r="L48" s="76" t="s">
        <v>91</v>
      </c>
      <c r="M48" s="21" t="s">
        <v>65</v>
      </c>
      <c r="N48" s="56">
        <v>0.1</v>
      </c>
      <c r="O48" s="5"/>
      <c r="P48" s="7"/>
      <c r="Q48" s="7"/>
      <c r="R48" s="7"/>
      <c r="S48" s="7"/>
      <c r="U48" s="71">
        <v>83.3</v>
      </c>
      <c r="V48" s="71"/>
    </row>
    <row r="49" spans="1:22" ht="12.75" customHeight="1" thickBot="1">
      <c r="A49" s="14">
        <v>45</v>
      </c>
      <c r="B49" s="41" t="s">
        <v>50</v>
      </c>
      <c r="C49" s="46">
        <v>9</v>
      </c>
      <c r="D49" s="24"/>
      <c r="E49" s="37"/>
      <c r="F49" s="49">
        <v>60</v>
      </c>
      <c r="G49" s="24">
        <f t="shared" si="0"/>
        <v>21</v>
      </c>
      <c r="H49" s="39">
        <f t="shared" si="2"/>
        <v>30</v>
      </c>
      <c r="I49" s="23"/>
      <c r="J49" s="23"/>
      <c r="K49" s="28"/>
      <c r="L49" s="77"/>
      <c r="M49" s="23" t="s">
        <v>68</v>
      </c>
      <c r="N49" s="57">
        <v>0.4</v>
      </c>
      <c r="O49" s="5"/>
      <c r="P49" s="7"/>
      <c r="Q49" s="7"/>
      <c r="R49" s="7"/>
      <c r="S49" s="7"/>
      <c r="U49" s="71">
        <v>60</v>
      </c>
      <c r="V49" s="71"/>
    </row>
    <row r="50" spans="1:22" ht="12.75" customHeight="1">
      <c r="A50" s="11">
        <v>46</v>
      </c>
      <c r="B50" s="42" t="s">
        <v>51</v>
      </c>
      <c r="C50" s="43">
        <v>14</v>
      </c>
      <c r="D50" s="20"/>
      <c r="E50" s="35"/>
      <c r="F50" s="47">
        <v>85</v>
      </c>
      <c r="G50" s="20">
        <f t="shared" si="0"/>
        <v>29.749999999999996</v>
      </c>
      <c r="H50" s="38">
        <f t="shared" si="2"/>
        <v>43.75</v>
      </c>
      <c r="I50" s="19"/>
      <c r="J50" s="19"/>
      <c r="K50" s="26"/>
      <c r="L50" s="81"/>
      <c r="M50" s="19" t="s">
        <v>65</v>
      </c>
      <c r="N50" s="55">
        <v>0.1</v>
      </c>
      <c r="O50" s="5"/>
      <c r="P50" s="32"/>
      <c r="Q50" s="7"/>
      <c r="R50" s="7"/>
      <c r="S50" s="7"/>
      <c r="U50" s="71">
        <v>93.3</v>
      </c>
      <c r="V50" s="71"/>
    </row>
    <row r="51" spans="1:22" ht="12.75">
      <c r="A51" s="12">
        <v>47</v>
      </c>
      <c r="B51" s="44" t="s">
        <v>52</v>
      </c>
      <c r="C51" s="45">
        <v>15</v>
      </c>
      <c r="D51" s="22"/>
      <c r="E51" s="36"/>
      <c r="F51" s="59">
        <v>50</v>
      </c>
      <c r="G51" s="60">
        <f t="shared" si="0"/>
        <v>17.5</v>
      </c>
      <c r="H51" s="39">
        <f t="shared" si="2"/>
        <v>32.5</v>
      </c>
      <c r="I51" s="21"/>
      <c r="J51" s="21"/>
      <c r="K51" s="27"/>
      <c r="L51" s="79" t="s">
        <v>72</v>
      </c>
      <c r="M51" s="58"/>
      <c r="N51" s="58"/>
      <c r="O51" s="5"/>
      <c r="P51" s="7"/>
      <c r="Q51" s="7"/>
      <c r="R51" s="7"/>
      <c r="S51" s="7"/>
      <c r="U51" s="71">
        <v>100</v>
      </c>
      <c r="V51" s="71"/>
    </row>
    <row r="52" spans="1:22" ht="12.75" customHeight="1">
      <c r="A52" s="12">
        <v>48</v>
      </c>
      <c r="B52" s="44" t="s">
        <v>53</v>
      </c>
      <c r="C52" s="45">
        <v>10</v>
      </c>
      <c r="D52" s="22"/>
      <c r="E52" s="36"/>
      <c r="F52" s="48">
        <v>75</v>
      </c>
      <c r="G52" s="22">
        <f t="shared" si="0"/>
        <v>26.25</v>
      </c>
      <c r="H52" s="39">
        <f t="shared" si="2"/>
        <v>36.25</v>
      </c>
      <c r="I52" s="21"/>
      <c r="J52" s="21"/>
      <c r="K52" s="27"/>
      <c r="L52" s="79"/>
      <c r="M52" s="21" t="s">
        <v>66</v>
      </c>
      <c r="N52" s="56">
        <v>0.2</v>
      </c>
      <c r="O52" s="5"/>
      <c r="P52" s="7"/>
      <c r="Q52" s="7"/>
      <c r="R52" s="7"/>
      <c r="S52" s="7"/>
      <c r="U52" s="71">
        <v>66.7</v>
      </c>
      <c r="V52" s="71"/>
    </row>
    <row r="53" spans="1:19" ht="12.75" customHeight="1">
      <c r="A53" s="12">
        <v>49</v>
      </c>
      <c r="B53" s="44"/>
      <c r="C53" s="45"/>
      <c r="D53" s="22"/>
      <c r="E53" s="36"/>
      <c r="F53" s="48"/>
      <c r="G53" s="22"/>
      <c r="H53" s="39">
        <f t="shared" si="2"/>
        <v>0</v>
      </c>
      <c r="I53" s="21"/>
      <c r="J53" s="21"/>
      <c r="K53" s="27"/>
      <c r="L53" s="76"/>
      <c r="M53" s="21"/>
      <c r="N53" s="21"/>
      <c r="O53" s="5"/>
      <c r="P53" s="32"/>
      <c r="Q53" s="7"/>
      <c r="R53" s="7"/>
      <c r="S53" s="7"/>
    </row>
    <row r="54" spans="1:19" ht="12.75" customHeight="1" thickBot="1">
      <c r="A54" s="14">
        <v>50</v>
      </c>
      <c r="B54" s="41"/>
      <c r="C54" s="46"/>
      <c r="D54" s="24"/>
      <c r="E54" s="37"/>
      <c r="F54" s="49"/>
      <c r="G54" s="24"/>
      <c r="H54" s="40">
        <f t="shared" si="2"/>
        <v>0</v>
      </c>
      <c r="I54" s="23"/>
      <c r="J54" s="23"/>
      <c r="K54" s="28"/>
      <c r="L54" s="77"/>
      <c r="M54" s="23"/>
      <c r="N54" s="23"/>
      <c r="O54" s="5"/>
      <c r="P54" s="7"/>
      <c r="Q54" s="7"/>
      <c r="R54" s="7"/>
      <c r="S54" s="7"/>
    </row>
    <row r="55" spans="1:12" ht="12.75" customHeight="1">
      <c r="A55" s="15"/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13"/>
    </row>
    <row r="56" spans="1:12" ht="12.75" customHeight="1" thickBot="1">
      <c r="A56" s="15"/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13"/>
    </row>
    <row r="57" spans="1:14" ht="12.75">
      <c r="A57" s="101" t="s">
        <v>84</v>
      </c>
      <c r="B57" s="102"/>
      <c r="C57" s="102"/>
      <c r="D57" s="102"/>
      <c r="E57" s="102"/>
      <c r="F57" s="102"/>
      <c r="G57" s="102"/>
      <c r="H57" s="103"/>
      <c r="I57" s="103"/>
      <c r="J57" s="103"/>
      <c r="K57" s="103"/>
      <c r="L57" s="103"/>
      <c r="M57" s="103"/>
      <c r="N57" s="104"/>
    </row>
    <row r="58" spans="1:14" ht="13.5" thickBot="1">
      <c r="A58" s="105"/>
      <c r="B58" s="106"/>
      <c r="C58" s="106"/>
      <c r="D58" s="106"/>
      <c r="E58" s="106"/>
      <c r="F58" s="106"/>
      <c r="G58" s="106"/>
      <c r="H58" s="107"/>
      <c r="I58" s="107"/>
      <c r="J58" s="107"/>
      <c r="K58" s="107"/>
      <c r="L58" s="107"/>
      <c r="M58" s="107"/>
      <c r="N58" s="108"/>
    </row>
    <row r="59" ht="13.5" thickBot="1"/>
    <row r="60" spans="1:14" ht="12.75">
      <c r="A60" s="116" t="s">
        <v>77</v>
      </c>
      <c r="B60" s="117"/>
      <c r="C60" s="117"/>
      <c r="D60" s="117"/>
      <c r="E60" s="117"/>
      <c r="F60" s="117"/>
      <c r="G60" s="117"/>
      <c r="H60" s="118"/>
      <c r="I60" s="118"/>
      <c r="J60" s="118"/>
      <c r="K60" s="118"/>
      <c r="L60" s="118"/>
      <c r="M60" s="118"/>
      <c r="N60" s="119"/>
    </row>
    <row r="61" spans="1:14" ht="12.75">
      <c r="A61" s="120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2"/>
    </row>
    <row r="62" spans="1:14" ht="13.5" thickBo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5"/>
    </row>
    <row r="64" ht="12.75">
      <c r="A64" s="93" t="s">
        <v>83</v>
      </c>
    </row>
    <row r="65" ht="13.5" thickBot="1"/>
    <row r="66" spans="1:14" ht="13.5" thickBot="1">
      <c r="A66" s="126" t="s">
        <v>85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8"/>
    </row>
  </sheetData>
  <sheetProtection/>
  <mergeCells count="6">
    <mergeCell ref="A3:B3"/>
    <mergeCell ref="A57:N58"/>
    <mergeCell ref="A1:N1"/>
    <mergeCell ref="A2:N2"/>
    <mergeCell ref="A60:N62"/>
    <mergeCell ref="A66:N66"/>
  </mergeCells>
  <printOptions/>
  <pageMargins left="0.1968503937007874" right="0.1968503937007874" top="0.1968503937007874" bottom="0.1968503937007874" header="0" footer="0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Imi</cp:lastModifiedBy>
  <cp:lastPrinted>2015-12-20T15:38:56Z</cp:lastPrinted>
  <dcterms:created xsi:type="dcterms:W3CDTF">2003-05-12T07:46:56Z</dcterms:created>
  <dcterms:modified xsi:type="dcterms:W3CDTF">2016-01-11T15:11:44Z</dcterms:modified>
  <cp:category/>
  <cp:version/>
  <cp:contentType/>
  <cp:contentStatus/>
</cp:coreProperties>
</file>