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245" windowHeight="8835" tabRatio="361" activeTab="0"/>
  </bookViews>
  <sheets>
    <sheet name="Építőmérnök BSc - nappali" sheetId="1" r:id="rId1"/>
  </sheets>
  <definedNames>
    <definedName name="_xlnm.Print_Area" localSheetId="0">'Építőmérnök BSc - nappali'!$A$1:$N$30</definedName>
  </definedNames>
  <calcPr fullCalcOnLoad="1"/>
</workbook>
</file>

<file path=xl/sharedStrings.xml><?xml version="1.0" encoding="utf-8"?>
<sst xmlns="http://schemas.openxmlformats.org/spreadsheetml/2006/main" count="64" uniqueCount="49">
  <si>
    <t>Pontok:</t>
  </si>
  <si>
    <t>Megjegyzés</t>
  </si>
  <si>
    <t>Érdemjegy</t>
  </si>
  <si>
    <t>Végleges pontszám</t>
  </si>
  <si>
    <t>Félévi eredmények</t>
  </si>
  <si>
    <t>Írásbeli vizsga (min. 26 p.)</t>
  </si>
  <si>
    <t>Beadandó feladat (min. 18 p.)</t>
  </si>
  <si>
    <t>ZH (min. 8 p.)</t>
  </si>
  <si>
    <t>1. javító ZH (min. 8 p.)</t>
  </si>
  <si>
    <t>2. javító ZH (min. 8 p.)</t>
  </si>
  <si>
    <t>Féléves pontszám (min. 26 p.)</t>
  </si>
  <si>
    <t>Beadandó feladat (min. 50%)</t>
  </si>
  <si>
    <t>félévközi bemutatás késése
 miatti levonás (%)</t>
  </si>
  <si>
    <t>Félévközi bemutatás</t>
  </si>
  <si>
    <t>Levonások:</t>
  </si>
  <si>
    <t>8. hét</t>
  </si>
  <si>
    <t>10. hét</t>
  </si>
  <si>
    <t>11. hét</t>
  </si>
  <si>
    <t>12. hét</t>
  </si>
  <si>
    <t>13. hét</t>
  </si>
  <si>
    <t>14. hét</t>
  </si>
  <si>
    <t>15. hét</t>
  </si>
  <si>
    <t>ZH%-ban</t>
  </si>
  <si>
    <t>1. javító ZH %-ban</t>
  </si>
  <si>
    <t>7. hét</t>
  </si>
  <si>
    <r>
      <t xml:space="preserve">A feladatokra kapott pontszám csak a hiánypótlás után lesz érvényes! Hiánypótlás a teljes fájl újbóli beadásával történik! Ha valakinek csak a feladatlap hiányzik amiatt nem kell újra beadnia a fájlt, ebben az esetben az átalam aláírt feladatlapot hozza be. Ahol valami hiányzik, a kapott eredmény még változhat negatív irányban a hiánypótlás minőségétől függően. </t>
    </r>
    <r>
      <rPr>
        <b/>
        <sz val="10"/>
        <color indexed="10"/>
        <rFont val="Times New Roman"/>
        <family val="1"/>
      </rPr>
      <t>Csak azt kell pótolni, ami piros színnel van feltüntetve!</t>
    </r>
  </si>
  <si>
    <t>Sztupa Bence</t>
  </si>
  <si>
    <t>A feladat félév közbeni be nem mutatása aláírás megtagadást jelent!</t>
  </si>
  <si>
    <t>Magasépítési acélszerkezetek 2018/2019 őszi félév</t>
  </si>
  <si>
    <t>Balogh Levente</t>
  </si>
  <si>
    <t>Demeter Dénes</t>
  </si>
  <si>
    <t>Főfai Szabina</t>
  </si>
  <si>
    <t>Fuchs Dániel Valér</t>
  </si>
  <si>
    <t>Füzy Marcell</t>
  </si>
  <si>
    <t>Geistlinger Gábor János</t>
  </si>
  <si>
    <t>Jádi Barnabás</t>
  </si>
  <si>
    <t>Leitner Roland</t>
  </si>
  <si>
    <t>Milosevits Kíra</t>
  </si>
  <si>
    <t>Nagy Tamás</t>
  </si>
  <si>
    <t>Papp Katalin Anna</t>
  </si>
  <si>
    <t>Pétersz Donát</t>
  </si>
  <si>
    <t>Tuzok Ramóna</t>
  </si>
  <si>
    <t>A részletrajzok feliratai kissé hiányosak.</t>
  </si>
  <si>
    <t>A féléves bemutatás késése miatt. A hóteher nem vetületi teherként lett felvéve.</t>
  </si>
  <si>
    <r>
      <t xml:space="preserve">A hiánypótlás végső határideje: akik még decemberben vizsgáznak: </t>
    </r>
    <r>
      <rPr>
        <b/>
        <sz val="10"/>
        <color indexed="10"/>
        <rFont val="Times New Roman"/>
        <family val="1"/>
      </rPr>
      <t>2018.12.17. 10.30-11.00</t>
    </r>
    <r>
      <rPr>
        <b/>
        <sz val="10"/>
        <rFont val="Times New Roman"/>
        <family val="1"/>
      </rPr>
      <t xml:space="preserve"> óra, B344-es iroda, akik januárban vizsgáznak: legkésőbb </t>
    </r>
    <r>
      <rPr>
        <b/>
        <sz val="10"/>
        <color indexed="10"/>
        <rFont val="Times New Roman"/>
        <family val="1"/>
      </rPr>
      <t xml:space="preserve">2019.01.03. </t>
    </r>
    <r>
      <rPr>
        <b/>
        <sz val="10"/>
        <rFont val="Times New Roman"/>
        <family val="1"/>
      </rPr>
      <t xml:space="preserve"> 12.00 óra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B344-es iroda, de mindenképpen a vizsga előtt két nappal!</t>
    </r>
  </si>
  <si>
    <t>A részletrajz hiányzik, pótolni kell!</t>
  </si>
  <si>
    <t>Hiányzik a részletrajz, pótolni kell!</t>
  </si>
  <si>
    <t>A részletrajz hiányos, nincs mennyiségkimutatás táblázat.</t>
  </si>
  <si>
    <t>Nincs mennyiségkimutatás táblázat.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</si>
</sst>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0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500108718872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500108718872"/>
      </top>
      <bottom>
        <color indexed="63"/>
      </bottom>
    </border>
    <border>
      <left>
        <color indexed="63"/>
      </left>
      <right style="medium">
        <color theme="3" tint="0.3998500108718872"/>
      </right>
      <top style="medium">
        <color theme="3" tint="0.3998500108718872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8500108718872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500108718872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8500108718872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center"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18" xfId="54" applyNumberFormat="1" applyFont="1" applyFill="1" applyBorder="1" applyAlignment="1">
      <alignment horizontal="center" vertical="center"/>
      <protection/>
    </xf>
    <xf numFmtId="0" fontId="1" fillId="0" borderId="23" xfId="0" applyFont="1" applyBorder="1" applyAlignment="1">
      <alignment horizontal="left" vertical="center" wrapText="1"/>
    </xf>
    <xf numFmtId="0" fontId="5" fillId="8" borderId="19" xfId="54" applyNumberFormat="1" applyFont="1" applyFill="1" applyBorder="1" applyAlignment="1">
      <alignment horizontal="center" vertical="center"/>
      <protection/>
    </xf>
    <xf numFmtId="0" fontId="5" fillId="8" borderId="21" xfId="54" applyNumberFormat="1" applyFont="1" applyFill="1" applyBorder="1" applyAlignment="1">
      <alignment horizontal="center" vertical="center"/>
      <protection/>
    </xf>
    <xf numFmtId="0" fontId="5" fillId="8" borderId="13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4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24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8" borderId="19" xfId="54" applyNumberFormat="1" applyFont="1" applyFill="1" applyBorder="1" applyAlignment="1">
      <alignment horizontal="center" vertical="center"/>
      <protection/>
    </xf>
    <xf numFmtId="0" fontId="1" fillId="8" borderId="21" xfId="54" applyNumberFormat="1" applyFont="1" applyFill="1" applyBorder="1" applyAlignment="1">
      <alignment horizontal="center" vertical="center"/>
      <protection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textRotation="90"/>
    </xf>
    <xf numFmtId="180" fontId="48" fillId="0" borderId="0" xfId="0" applyNumberFormat="1" applyFont="1" applyFill="1" applyBorder="1" applyAlignment="1">
      <alignment horizontal="left" vertical="top"/>
    </xf>
    <xf numFmtId="180" fontId="48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Fill="1" applyBorder="1" applyAlignment="1">
      <alignment horizontal="left" vertical="center"/>
    </xf>
    <xf numFmtId="9" fontId="1" fillId="0" borderId="19" xfId="54" applyNumberFormat="1" applyFont="1" applyFill="1" applyBorder="1" applyAlignment="1">
      <alignment horizontal="center" vertical="center"/>
      <protection/>
    </xf>
    <xf numFmtId="9" fontId="1" fillId="0" borderId="21" xfId="54" applyNumberFormat="1" applyFont="1" applyFill="1" applyBorder="1" applyAlignment="1">
      <alignment horizontal="center" vertical="center"/>
      <protection/>
    </xf>
    <xf numFmtId="9" fontId="1" fillId="0" borderId="13" xfId="54" applyNumberFormat="1" applyFont="1" applyFill="1" applyBorder="1" applyAlignment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9" fontId="9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 textRotation="90" wrapText="1"/>
    </xf>
    <xf numFmtId="0" fontId="1" fillId="0" borderId="35" xfId="0" applyFont="1" applyBorder="1" applyAlignment="1">
      <alignment horizontal="center" textRotation="90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0" fontId="49" fillId="0" borderId="2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 wrapText="1"/>
    </xf>
    <xf numFmtId="0" fontId="49" fillId="0" borderId="24" xfId="0" applyFont="1" applyFill="1" applyBorder="1" applyAlignment="1">
      <alignment vertical="center" wrapText="1"/>
    </xf>
    <xf numFmtId="0" fontId="49" fillId="0" borderId="26" xfId="0" applyFont="1" applyFill="1" applyBorder="1" applyAlignment="1">
      <alignment vertical="center" wrapText="1"/>
    </xf>
    <xf numFmtId="180" fontId="1" fillId="0" borderId="37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180" fontId="48" fillId="0" borderId="0" xfId="0" applyNumberFormat="1" applyFont="1" applyFill="1" applyBorder="1" applyAlignment="1">
      <alignment horizontal="left" vertical="center"/>
    </xf>
    <xf numFmtId="180" fontId="1" fillId="0" borderId="3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47" fillId="0" borderId="21" xfId="0" applyNumberFormat="1" applyFont="1" applyFill="1" applyBorder="1" applyAlignment="1">
      <alignment vertical="center" wrapText="1"/>
    </xf>
    <xf numFmtId="49" fontId="1" fillId="0" borderId="31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/>
    </xf>
    <xf numFmtId="0" fontId="2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7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34" borderId="43" xfId="0" applyFont="1" applyFill="1" applyBorder="1" applyAlignment="1">
      <alignment wrapText="1"/>
    </xf>
    <xf numFmtId="0" fontId="5" fillId="34" borderId="44" xfId="0" applyFont="1" applyFill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5" fillId="34" borderId="51" xfId="0" applyFont="1" applyFill="1" applyBorder="1" applyAlignment="1">
      <alignment wrapText="1"/>
    </xf>
    <xf numFmtId="0" fontId="5" fillId="34" borderId="52" xfId="0" applyFont="1" applyFill="1" applyBorder="1" applyAlignment="1">
      <alignment wrapText="1"/>
    </xf>
    <xf numFmtId="0" fontId="5" fillId="34" borderId="53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5" fillId="35" borderId="57" xfId="0" applyFont="1" applyFill="1" applyBorder="1" applyAlignment="1">
      <alignment vertical="top"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1" fillId="35" borderId="25" xfId="54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4.75390625" style="1" customWidth="1"/>
    <col min="2" max="2" width="25.75390625" style="1" customWidth="1"/>
    <col min="3" max="11" width="5.75390625" style="1" customWidth="1"/>
    <col min="12" max="12" width="50.75390625" style="1" customWidth="1"/>
    <col min="13" max="15" width="9.125" style="1" customWidth="1"/>
    <col min="16" max="18" width="5.25390625" style="1" customWidth="1"/>
    <col min="19" max="19" width="4.625" style="1" customWidth="1"/>
    <col min="20" max="16384" width="9.125" style="1" customWidth="1"/>
  </cols>
  <sheetData>
    <row r="1" spans="1:19" ht="19.5" thickBot="1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1"/>
      <c r="O1" s="2"/>
      <c r="P1" s="3"/>
      <c r="Q1" s="3"/>
      <c r="R1" s="3"/>
      <c r="S1" s="3"/>
    </row>
    <row r="2" spans="1:19" ht="17.25" thickBot="1">
      <c r="A2" s="82" t="s">
        <v>4</v>
      </c>
      <c r="B2" s="83"/>
      <c r="C2" s="83"/>
      <c r="D2" s="83"/>
      <c r="E2" s="83"/>
      <c r="F2" s="83"/>
      <c r="G2" s="84"/>
      <c r="H2" s="84"/>
      <c r="I2" s="84"/>
      <c r="J2" s="84"/>
      <c r="K2" s="84"/>
      <c r="L2" s="80"/>
      <c r="M2" s="80"/>
      <c r="N2" s="81"/>
      <c r="O2" s="2"/>
      <c r="P2" s="4"/>
      <c r="Q2" s="4"/>
      <c r="R2" s="4"/>
      <c r="S2" s="4"/>
    </row>
    <row r="3" spans="1:19" ht="13.5" thickBot="1">
      <c r="A3" s="76" t="s">
        <v>0</v>
      </c>
      <c r="B3" s="77"/>
      <c r="C3" s="50">
        <v>15</v>
      </c>
      <c r="D3" s="50">
        <v>15</v>
      </c>
      <c r="E3" s="51">
        <v>15</v>
      </c>
      <c r="F3" s="52">
        <v>1</v>
      </c>
      <c r="G3" s="53">
        <v>35</v>
      </c>
      <c r="H3" s="54">
        <v>50</v>
      </c>
      <c r="I3" s="31">
        <v>50</v>
      </c>
      <c r="J3" s="31">
        <v>100</v>
      </c>
      <c r="K3" s="6"/>
      <c r="M3" s="55"/>
      <c r="N3" s="55"/>
      <c r="O3" s="5"/>
      <c r="P3" s="7"/>
      <c r="Q3" s="7"/>
      <c r="R3" s="7"/>
      <c r="S3" s="7"/>
    </row>
    <row r="4" spans="1:21" ht="125.25" thickBot="1">
      <c r="A4" s="8"/>
      <c r="B4" s="25"/>
      <c r="C4" s="9" t="s">
        <v>7</v>
      </c>
      <c r="D4" s="9" t="s">
        <v>8</v>
      </c>
      <c r="E4" s="10" t="s">
        <v>9</v>
      </c>
      <c r="F4" s="43" t="s">
        <v>11</v>
      </c>
      <c r="G4" s="17" t="s">
        <v>6</v>
      </c>
      <c r="H4" s="18" t="s">
        <v>10</v>
      </c>
      <c r="I4" s="16" t="s">
        <v>5</v>
      </c>
      <c r="J4" s="16" t="s">
        <v>3</v>
      </c>
      <c r="K4" s="16" t="s">
        <v>2</v>
      </c>
      <c r="L4" s="29" t="s">
        <v>1</v>
      </c>
      <c r="M4" s="56" t="s">
        <v>13</v>
      </c>
      <c r="N4" s="56" t="s">
        <v>12</v>
      </c>
      <c r="O4" s="5"/>
      <c r="P4" s="7"/>
      <c r="Q4" s="7"/>
      <c r="R4" s="7"/>
      <c r="S4" s="7"/>
      <c r="T4" s="57" t="s">
        <v>22</v>
      </c>
      <c r="U4" s="57" t="s">
        <v>23</v>
      </c>
    </row>
    <row r="5" spans="1:21" ht="12.75">
      <c r="A5" s="11">
        <v>1</v>
      </c>
      <c r="B5" s="64" t="s">
        <v>29</v>
      </c>
      <c r="C5" s="37">
        <v>13</v>
      </c>
      <c r="D5" s="20"/>
      <c r="E5" s="32"/>
      <c r="F5" s="40">
        <v>95</v>
      </c>
      <c r="G5" s="32">
        <f aca="true" t="shared" si="0" ref="G5:G17">35*F5/100</f>
        <v>33.25</v>
      </c>
      <c r="H5" s="35">
        <f>C5+G5</f>
        <v>46.25</v>
      </c>
      <c r="I5" s="19"/>
      <c r="J5" s="19"/>
      <c r="K5" s="26"/>
      <c r="L5" s="58" t="s">
        <v>42</v>
      </c>
      <c r="M5" s="19" t="s">
        <v>24</v>
      </c>
      <c r="N5" s="47">
        <v>0</v>
      </c>
      <c r="O5" s="5"/>
      <c r="P5" s="44" t="s">
        <v>14</v>
      </c>
      <c r="Q5" s="45"/>
      <c r="R5" s="45"/>
      <c r="S5" s="7"/>
      <c r="T5" s="66">
        <f>C5*100/15</f>
        <v>86.66666666666667</v>
      </c>
      <c r="U5" s="69"/>
    </row>
    <row r="6" spans="1:21" ht="12.75" customHeight="1">
      <c r="A6" s="12">
        <v>2</v>
      </c>
      <c r="B6" s="62" t="s">
        <v>30</v>
      </c>
      <c r="C6" s="38">
        <v>14</v>
      </c>
      <c r="D6" s="22"/>
      <c r="E6" s="33"/>
      <c r="F6" s="41"/>
      <c r="G6" s="33">
        <f t="shared" si="0"/>
        <v>0</v>
      </c>
      <c r="H6" s="36"/>
      <c r="I6" s="21"/>
      <c r="J6" s="21"/>
      <c r="K6" s="27"/>
      <c r="L6" s="73"/>
      <c r="M6" s="21" t="s">
        <v>24</v>
      </c>
      <c r="N6" s="48">
        <v>0</v>
      </c>
      <c r="O6" s="5"/>
      <c r="P6" s="68" t="s">
        <v>15</v>
      </c>
      <c r="Q6" s="45"/>
      <c r="R6" s="46">
        <v>0</v>
      </c>
      <c r="S6" s="7"/>
      <c r="T6" s="66">
        <f>C6*100/15</f>
        <v>93.33333333333333</v>
      </c>
      <c r="U6" s="66"/>
    </row>
    <row r="7" spans="1:21" ht="12.75">
      <c r="A7" s="12">
        <v>3</v>
      </c>
      <c r="B7" s="62" t="s">
        <v>31</v>
      </c>
      <c r="C7" s="38">
        <v>13</v>
      </c>
      <c r="D7" s="22"/>
      <c r="E7" s="33"/>
      <c r="F7" s="41">
        <v>95</v>
      </c>
      <c r="G7" s="104">
        <f t="shared" si="0"/>
        <v>33.25</v>
      </c>
      <c r="H7" s="36">
        <f>C7+G7</f>
        <v>46.25</v>
      </c>
      <c r="I7" s="21"/>
      <c r="J7" s="21"/>
      <c r="K7" s="27"/>
      <c r="L7" s="75" t="s">
        <v>45</v>
      </c>
      <c r="M7" s="21" t="s">
        <v>24</v>
      </c>
      <c r="N7" s="48">
        <v>0</v>
      </c>
      <c r="O7" s="5"/>
      <c r="P7" s="67" t="s">
        <v>16</v>
      </c>
      <c r="Q7" s="45"/>
      <c r="R7" s="46">
        <v>0.1</v>
      </c>
      <c r="S7" s="7"/>
      <c r="T7" s="66">
        <f>C7*100/15</f>
        <v>86.66666666666667</v>
      </c>
      <c r="U7" s="69"/>
    </row>
    <row r="8" spans="1:21" ht="12.75">
      <c r="A8" s="12">
        <v>4</v>
      </c>
      <c r="B8" s="62" t="s">
        <v>32</v>
      </c>
      <c r="C8" s="38">
        <v>10.5</v>
      </c>
      <c r="D8" s="22"/>
      <c r="E8" s="33"/>
      <c r="F8" s="41">
        <v>65</v>
      </c>
      <c r="G8" s="33">
        <f t="shared" si="0"/>
        <v>22.75</v>
      </c>
      <c r="H8" s="36">
        <f>C8+G8</f>
        <v>33.25</v>
      </c>
      <c r="I8" s="21"/>
      <c r="J8" s="21"/>
      <c r="K8" s="27"/>
      <c r="L8" s="59" t="s">
        <v>48</v>
      </c>
      <c r="M8" s="21" t="s">
        <v>18</v>
      </c>
      <c r="N8" s="48">
        <v>0.3</v>
      </c>
      <c r="O8" s="5"/>
      <c r="P8" s="68" t="s">
        <v>17</v>
      </c>
      <c r="Q8" s="45"/>
      <c r="R8" s="46">
        <v>0.2</v>
      </c>
      <c r="S8" s="7"/>
      <c r="T8" s="66">
        <f aca="true" t="shared" si="1" ref="T8:T24">C8*100/15</f>
        <v>70</v>
      </c>
      <c r="U8" s="69"/>
    </row>
    <row r="9" spans="1:21" ht="13.5" thickBot="1">
      <c r="A9" s="14">
        <v>5</v>
      </c>
      <c r="B9" s="65" t="s">
        <v>33</v>
      </c>
      <c r="C9" s="39">
        <v>11</v>
      </c>
      <c r="D9" s="24"/>
      <c r="E9" s="34"/>
      <c r="F9" s="42"/>
      <c r="G9" s="34">
        <f t="shared" si="0"/>
        <v>0</v>
      </c>
      <c r="H9" s="36"/>
      <c r="I9" s="23"/>
      <c r="J9" s="23"/>
      <c r="K9" s="28"/>
      <c r="L9" s="74"/>
      <c r="M9" s="23" t="s">
        <v>18</v>
      </c>
      <c r="N9" s="49">
        <v>0.3</v>
      </c>
      <c r="O9" s="5"/>
      <c r="P9" s="67" t="s">
        <v>18</v>
      </c>
      <c r="Q9" s="45"/>
      <c r="R9" s="46">
        <v>0.3</v>
      </c>
      <c r="S9" s="7"/>
      <c r="T9" s="66">
        <f t="shared" si="1"/>
        <v>73.33333333333333</v>
      </c>
      <c r="U9" s="69"/>
    </row>
    <row r="10" spans="1:21" ht="12.75">
      <c r="A10" s="11">
        <v>6</v>
      </c>
      <c r="B10" s="64" t="s">
        <v>34</v>
      </c>
      <c r="C10" s="37">
        <v>12</v>
      </c>
      <c r="D10" s="20"/>
      <c r="E10" s="32"/>
      <c r="F10" s="40">
        <v>75</v>
      </c>
      <c r="G10" s="32">
        <f t="shared" si="0"/>
        <v>26.25</v>
      </c>
      <c r="H10" s="35">
        <f>C10+G10</f>
        <v>38.25</v>
      </c>
      <c r="I10" s="19"/>
      <c r="J10" s="19"/>
      <c r="K10" s="26"/>
      <c r="L10" s="72" t="s">
        <v>47</v>
      </c>
      <c r="M10" s="19" t="s">
        <v>17</v>
      </c>
      <c r="N10" s="47">
        <v>0.2</v>
      </c>
      <c r="O10" s="5"/>
      <c r="P10" s="67" t="s">
        <v>19</v>
      </c>
      <c r="Q10" s="45"/>
      <c r="R10" s="46">
        <v>0.4</v>
      </c>
      <c r="S10" s="7"/>
      <c r="T10" s="66">
        <f t="shared" si="1"/>
        <v>80</v>
      </c>
      <c r="U10" s="66"/>
    </row>
    <row r="11" spans="1:21" ht="25.5">
      <c r="A11" s="12">
        <v>7</v>
      </c>
      <c r="B11" s="62" t="s">
        <v>35</v>
      </c>
      <c r="C11" s="38">
        <v>14</v>
      </c>
      <c r="D11" s="22"/>
      <c r="E11" s="33"/>
      <c r="F11" s="41">
        <v>50</v>
      </c>
      <c r="G11" s="33">
        <f t="shared" si="0"/>
        <v>17.5</v>
      </c>
      <c r="H11" s="36">
        <f>C11+G11</f>
        <v>31.5</v>
      </c>
      <c r="I11" s="21"/>
      <c r="J11" s="21"/>
      <c r="K11" s="27"/>
      <c r="L11" s="59" t="s">
        <v>43</v>
      </c>
      <c r="M11" s="21" t="s">
        <v>20</v>
      </c>
      <c r="N11" s="48">
        <v>0.5</v>
      </c>
      <c r="O11" s="5"/>
      <c r="P11" s="68" t="s">
        <v>20</v>
      </c>
      <c r="Q11" s="45"/>
      <c r="R11" s="46">
        <v>0.5</v>
      </c>
      <c r="S11" s="7"/>
      <c r="T11" s="66">
        <f t="shared" si="1"/>
        <v>93.33333333333333</v>
      </c>
      <c r="U11" s="66"/>
    </row>
    <row r="12" spans="1:21" ht="12.75">
      <c r="A12" s="12">
        <v>8</v>
      </c>
      <c r="B12" s="62" t="s">
        <v>36</v>
      </c>
      <c r="C12" s="38">
        <v>15</v>
      </c>
      <c r="D12" s="22"/>
      <c r="E12" s="33"/>
      <c r="F12" s="41">
        <v>65</v>
      </c>
      <c r="G12" s="104">
        <f t="shared" si="0"/>
        <v>22.75</v>
      </c>
      <c r="H12" s="36">
        <f>C12+G12</f>
        <v>37.75</v>
      </c>
      <c r="I12" s="21"/>
      <c r="J12" s="21"/>
      <c r="K12" s="27"/>
      <c r="L12" s="75" t="s">
        <v>46</v>
      </c>
      <c r="M12" s="21" t="s">
        <v>18</v>
      </c>
      <c r="N12" s="48">
        <v>0.3</v>
      </c>
      <c r="O12" s="5"/>
      <c r="P12" s="67" t="s">
        <v>21</v>
      </c>
      <c r="Q12" s="45"/>
      <c r="R12" s="46">
        <v>0.6</v>
      </c>
      <c r="S12" s="7"/>
      <c r="T12" s="66">
        <f t="shared" si="1"/>
        <v>100</v>
      </c>
      <c r="U12" s="66"/>
    </row>
    <row r="13" spans="1:21" ht="12.75">
      <c r="A13" s="12">
        <v>9</v>
      </c>
      <c r="B13" s="62" t="s">
        <v>37</v>
      </c>
      <c r="C13" s="38">
        <v>12</v>
      </c>
      <c r="D13" s="22"/>
      <c r="E13" s="33"/>
      <c r="F13" s="41">
        <v>100</v>
      </c>
      <c r="G13" s="33">
        <f t="shared" si="0"/>
        <v>35</v>
      </c>
      <c r="H13" s="36">
        <f>C13+G13</f>
        <v>47</v>
      </c>
      <c r="I13" s="21"/>
      <c r="J13" s="21"/>
      <c r="K13" s="27"/>
      <c r="L13" s="59"/>
      <c r="M13" s="21" t="s">
        <v>24</v>
      </c>
      <c r="N13" s="48">
        <v>0</v>
      </c>
      <c r="O13" s="5"/>
      <c r="P13" s="67"/>
      <c r="Q13" s="45"/>
      <c r="R13" s="46"/>
      <c r="S13" s="7"/>
      <c r="T13" s="66">
        <f t="shared" si="1"/>
        <v>80</v>
      </c>
      <c r="U13" s="66"/>
    </row>
    <row r="14" spans="1:21" ht="13.5" thickBot="1">
      <c r="A14" s="14">
        <v>10</v>
      </c>
      <c r="B14" s="65" t="s">
        <v>38</v>
      </c>
      <c r="C14" s="39">
        <v>15</v>
      </c>
      <c r="D14" s="24"/>
      <c r="E14" s="34"/>
      <c r="F14" s="42">
        <v>100</v>
      </c>
      <c r="G14" s="34">
        <f t="shared" si="0"/>
        <v>35</v>
      </c>
      <c r="H14" s="36">
        <f>C14+G14</f>
        <v>50</v>
      </c>
      <c r="I14" s="23"/>
      <c r="J14" s="23"/>
      <c r="K14" s="28"/>
      <c r="L14" s="60"/>
      <c r="M14" s="23" t="s">
        <v>24</v>
      </c>
      <c r="N14" s="49">
        <v>0</v>
      </c>
      <c r="O14" s="5"/>
      <c r="P14" s="7"/>
      <c r="Q14" s="7"/>
      <c r="R14" s="7"/>
      <c r="S14" s="7"/>
      <c r="T14" s="66">
        <f>C14*100/15</f>
        <v>100</v>
      </c>
      <c r="U14" s="66"/>
    </row>
    <row r="15" spans="1:21" ht="12.75">
      <c r="A15" s="11">
        <v>11</v>
      </c>
      <c r="B15" s="64" t="s">
        <v>39</v>
      </c>
      <c r="C15" s="37">
        <v>13.5</v>
      </c>
      <c r="D15" s="20"/>
      <c r="E15" s="32"/>
      <c r="F15" s="40">
        <v>100</v>
      </c>
      <c r="G15" s="32">
        <f t="shared" si="0"/>
        <v>35</v>
      </c>
      <c r="H15" s="35">
        <f>C15+G15</f>
        <v>48.5</v>
      </c>
      <c r="I15" s="19"/>
      <c r="J15" s="19"/>
      <c r="K15" s="26"/>
      <c r="L15" s="58"/>
      <c r="M15" s="19" t="s">
        <v>24</v>
      </c>
      <c r="N15" s="47">
        <v>0</v>
      </c>
      <c r="O15" s="5"/>
      <c r="P15" s="7"/>
      <c r="Q15" s="7"/>
      <c r="R15" s="7"/>
      <c r="S15" s="7"/>
      <c r="T15" s="66">
        <f t="shared" si="1"/>
        <v>90</v>
      </c>
      <c r="U15" s="66"/>
    </row>
    <row r="16" spans="1:21" ht="12.75">
      <c r="A16" s="12">
        <v>12</v>
      </c>
      <c r="B16" s="62" t="s">
        <v>40</v>
      </c>
      <c r="C16" s="38">
        <v>15</v>
      </c>
      <c r="D16" s="22"/>
      <c r="E16" s="33"/>
      <c r="F16" s="41">
        <v>75</v>
      </c>
      <c r="G16" s="33">
        <f t="shared" si="0"/>
        <v>26.25</v>
      </c>
      <c r="H16" s="36">
        <f>C16+G16</f>
        <v>41.25</v>
      </c>
      <c r="I16" s="21"/>
      <c r="J16" s="21"/>
      <c r="K16" s="27"/>
      <c r="L16" s="61" t="s">
        <v>48</v>
      </c>
      <c r="M16" s="21" t="s">
        <v>17</v>
      </c>
      <c r="N16" s="48">
        <v>0.2</v>
      </c>
      <c r="O16" s="5"/>
      <c r="P16" s="7"/>
      <c r="Q16" s="7"/>
      <c r="R16" s="7"/>
      <c r="S16" s="7"/>
      <c r="T16" s="66">
        <f t="shared" si="1"/>
        <v>100</v>
      </c>
      <c r="U16" s="66"/>
    </row>
    <row r="17" spans="1:21" ht="12.75">
      <c r="A17" s="12">
        <v>13</v>
      </c>
      <c r="B17" s="62" t="s">
        <v>26</v>
      </c>
      <c r="C17" s="38">
        <v>15</v>
      </c>
      <c r="D17" s="22"/>
      <c r="E17" s="33"/>
      <c r="F17" s="41">
        <v>65</v>
      </c>
      <c r="G17" s="33">
        <f t="shared" si="0"/>
        <v>22.75</v>
      </c>
      <c r="H17" s="36">
        <f>C17+G17</f>
        <v>37.75</v>
      </c>
      <c r="I17" s="21"/>
      <c r="J17" s="21"/>
      <c r="K17" s="27"/>
      <c r="L17" s="61" t="s">
        <v>48</v>
      </c>
      <c r="M17" s="21" t="s">
        <v>18</v>
      </c>
      <c r="N17" s="48">
        <v>0.3</v>
      </c>
      <c r="O17" s="5"/>
      <c r="P17" s="7"/>
      <c r="Q17" s="7"/>
      <c r="R17" s="7"/>
      <c r="S17" s="7"/>
      <c r="T17" s="66">
        <f t="shared" si="1"/>
        <v>100</v>
      </c>
      <c r="U17" s="66"/>
    </row>
    <row r="18" spans="1:21" ht="12.75">
      <c r="A18" s="12">
        <v>14</v>
      </c>
      <c r="B18" s="62" t="s">
        <v>41</v>
      </c>
      <c r="C18" s="38">
        <v>10.5</v>
      </c>
      <c r="D18" s="22"/>
      <c r="E18" s="33"/>
      <c r="F18" s="41">
        <v>100</v>
      </c>
      <c r="G18" s="33">
        <f>35*F18/100</f>
        <v>35</v>
      </c>
      <c r="H18" s="36">
        <f>C18+G18</f>
        <v>45.5</v>
      </c>
      <c r="I18" s="21"/>
      <c r="J18" s="21"/>
      <c r="K18" s="27"/>
      <c r="L18" s="71"/>
      <c r="M18" s="21" t="s">
        <v>24</v>
      </c>
      <c r="N18" s="48">
        <v>0</v>
      </c>
      <c r="O18" s="5"/>
      <c r="P18" s="7"/>
      <c r="Q18" s="7"/>
      <c r="R18" s="7"/>
      <c r="S18" s="7"/>
      <c r="T18" s="66">
        <f t="shared" si="1"/>
        <v>70</v>
      </c>
      <c r="U18" s="66"/>
    </row>
    <row r="19" spans="1:21" ht="13.5" thickBot="1">
      <c r="A19" s="14">
        <v>15</v>
      </c>
      <c r="B19" s="65"/>
      <c r="C19" s="39"/>
      <c r="D19" s="24"/>
      <c r="E19" s="34"/>
      <c r="F19" s="42"/>
      <c r="G19" s="34"/>
      <c r="H19" s="36"/>
      <c r="I19" s="23"/>
      <c r="J19" s="23"/>
      <c r="K19" s="28"/>
      <c r="L19" s="63"/>
      <c r="M19" s="23"/>
      <c r="N19" s="49"/>
      <c r="O19" s="5"/>
      <c r="P19" s="7"/>
      <c r="Q19" s="7"/>
      <c r="R19" s="7"/>
      <c r="S19" s="7"/>
      <c r="T19" s="66">
        <f t="shared" si="1"/>
        <v>0</v>
      </c>
      <c r="U19" s="66"/>
    </row>
    <row r="20" spans="1:21" ht="12.75">
      <c r="A20" s="11">
        <v>16</v>
      </c>
      <c r="B20" s="64"/>
      <c r="C20" s="37"/>
      <c r="D20" s="20"/>
      <c r="E20" s="32"/>
      <c r="F20" s="40"/>
      <c r="G20" s="32"/>
      <c r="H20" s="35"/>
      <c r="I20" s="19"/>
      <c r="J20" s="19"/>
      <c r="K20" s="26"/>
      <c r="L20" s="58"/>
      <c r="M20" s="19"/>
      <c r="N20" s="47"/>
      <c r="O20" s="5"/>
      <c r="P20" s="7"/>
      <c r="Q20" s="7"/>
      <c r="R20" s="7"/>
      <c r="S20" s="7"/>
      <c r="T20" s="66">
        <f t="shared" si="1"/>
        <v>0</v>
      </c>
      <c r="U20" s="66"/>
    </row>
    <row r="21" spans="1:21" ht="12.75">
      <c r="A21" s="12">
        <v>17</v>
      </c>
      <c r="B21" s="62"/>
      <c r="C21" s="38"/>
      <c r="D21" s="22"/>
      <c r="E21" s="33"/>
      <c r="F21" s="41"/>
      <c r="G21" s="33"/>
      <c r="H21" s="36"/>
      <c r="I21" s="21"/>
      <c r="J21" s="21"/>
      <c r="K21" s="27"/>
      <c r="L21" s="61"/>
      <c r="M21" s="21"/>
      <c r="N21" s="48"/>
      <c r="O21" s="5"/>
      <c r="P21" s="7"/>
      <c r="Q21" s="7"/>
      <c r="R21" s="7"/>
      <c r="S21" s="7"/>
      <c r="T21" s="66">
        <f t="shared" si="1"/>
        <v>0</v>
      </c>
      <c r="U21" s="66"/>
    </row>
    <row r="22" spans="1:21" ht="12.75" customHeight="1">
      <c r="A22" s="12">
        <v>18</v>
      </c>
      <c r="B22" s="62"/>
      <c r="C22" s="38"/>
      <c r="D22" s="22"/>
      <c r="E22" s="33"/>
      <c r="F22" s="41"/>
      <c r="G22" s="33"/>
      <c r="H22" s="36"/>
      <c r="I22" s="21"/>
      <c r="J22" s="21"/>
      <c r="K22" s="27"/>
      <c r="L22" s="61"/>
      <c r="M22" s="21"/>
      <c r="N22" s="48"/>
      <c r="O22" s="5"/>
      <c r="P22" s="7"/>
      <c r="Q22" s="7"/>
      <c r="R22" s="7"/>
      <c r="S22" s="7"/>
      <c r="T22" s="66">
        <f t="shared" si="1"/>
        <v>0</v>
      </c>
      <c r="U22" s="66"/>
    </row>
    <row r="23" spans="1:21" ht="12.75">
      <c r="A23" s="12">
        <v>19</v>
      </c>
      <c r="B23" s="62"/>
      <c r="C23" s="38"/>
      <c r="D23" s="22"/>
      <c r="E23" s="33"/>
      <c r="F23" s="41"/>
      <c r="G23" s="33"/>
      <c r="H23" s="36"/>
      <c r="I23" s="21"/>
      <c r="J23" s="21"/>
      <c r="K23" s="27"/>
      <c r="L23" s="71"/>
      <c r="M23" s="21"/>
      <c r="N23" s="48"/>
      <c r="O23" s="5"/>
      <c r="P23" s="7"/>
      <c r="Q23" s="7"/>
      <c r="R23" s="7"/>
      <c r="S23" s="7"/>
      <c r="T23" s="66">
        <f t="shared" si="1"/>
        <v>0</v>
      </c>
      <c r="U23" s="66"/>
    </row>
    <row r="24" spans="1:21" ht="13.5" thickBot="1">
      <c r="A24" s="14">
        <v>20</v>
      </c>
      <c r="B24" s="65"/>
      <c r="C24" s="39"/>
      <c r="D24" s="24"/>
      <c r="E24" s="34"/>
      <c r="F24" s="42"/>
      <c r="G24" s="34"/>
      <c r="H24" s="36"/>
      <c r="I24" s="23"/>
      <c r="J24" s="23"/>
      <c r="K24" s="28"/>
      <c r="L24" s="63"/>
      <c r="M24" s="23"/>
      <c r="N24" s="49"/>
      <c r="O24" s="5"/>
      <c r="P24" s="7"/>
      <c r="Q24" s="7"/>
      <c r="R24" s="7"/>
      <c r="S24" s="7"/>
      <c r="T24" s="66">
        <f t="shared" si="1"/>
        <v>0</v>
      </c>
      <c r="U24" s="66"/>
    </row>
    <row r="25" spans="1:12" ht="12.75" customHeight="1">
      <c r="A25" s="15"/>
      <c r="B25" s="30"/>
      <c r="C25" s="70"/>
      <c r="D25" s="70"/>
      <c r="E25" s="70"/>
      <c r="F25" s="70"/>
      <c r="G25" s="70"/>
      <c r="H25" s="70"/>
      <c r="I25" s="70"/>
      <c r="J25" s="70"/>
      <c r="K25" s="70"/>
      <c r="L25" s="13"/>
    </row>
    <row r="26" spans="1:12" ht="12.75" customHeight="1" thickBot="1">
      <c r="A26" s="15"/>
      <c r="B26" s="30"/>
      <c r="C26" s="70"/>
      <c r="D26" s="70"/>
      <c r="E26" s="70"/>
      <c r="F26" s="70"/>
      <c r="G26" s="70"/>
      <c r="H26" s="70"/>
      <c r="I26" s="70"/>
      <c r="J26" s="70"/>
      <c r="K26" s="70"/>
      <c r="L26" s="13"/>
    </row>
    <row r="27" spans="1:14" ht="13.5" thickBot="1">
      <c r="A27" s="101" t="s">
        <v>27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ht="13.5" thickBot="1"/>
    <row r="29" spans="1:14" ht="12.75">
      <c r="A29" s="85" t="s">
        <v>25</v>
      </c>
      <c r="B29" s="86"/>
      <c r="C29" s="86"/>
      <c r="D29" s="86"/>
      <c r="E29" s="86"/>
      <c r="F29" s="86"/>
      <c r="G29" s="86"/>
      <c r="H29" s="87"/>
      <c r="I29" s="87"/>
      <c r="J29" s="87"/>
      <c r="K29" s="87"/>
      <c r="L29" s="87"/>
      <c r="M29" s="87"/>
      <c r="N29" s="88"/>
    </row>
    <row r="30" spans="1:14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</row>
    <row r="31" spans="1:14" ht="13.5" thickBo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</row>
    <row r="32" ht="13.5" thickBot="1"/>
    <row r="33" spans="1:14" ht="12.75">
      <c r="A33" s="95" t="s">
        <v>44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</row>
    <row r="34" spans="1:14" ht="13.5" thickBo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</row>
  </sheetData>
  <sheetProtection/>
  <mergeCells count="6">
    <mergeCell ref="A3:B3"/>
    <mergeCell ref="A1:N1"/>
    <mergeCell ref="A2:N2"/>
    <mergeCell ref="A29:N31"/>
    <mergeCell ref="A33:N34"/>
    <mergeCell ref="A27:N27"/>
  </mergeCells>
  <printOptions/>
  <pageMargins left="0.1968503937007874" right="0.1968503937007874" top="0.1968503937007874" bottom="0.1968503937007874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2016-11-18T08:29:13Z</cp:lastPrinted>
  <dcterms:created xsi:type="dcterms:W3CDTF">2003-05-12T07:46:56Z</dcterms:created>
  <dcterms:modified xsi:type="dcterms:W3CDTF">2018-12-17T15:22:37Z</dcterms:modified>
  <cp:category/>
  <cp:version/>
  <cp:contentType/>
  <cp:contentStatus/>
</cp:coreProperties>
</file>