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285" windowWidth="7665" windowHeight="8265" tabRatio="935" activeTab="0"/>
  </bookViews>
  <sheets>
    <sheet name="Mecha II. BSc_2014_osz" sheetId="1" r:id="rId1"/>
  </sheets>
  <definedNames>
    <definedName name="_xlnm._FilterDatabase" localSheetId="0" hidden="1">'Mecha II. BSc_2014_osz'!$A$1:$T$235</definedName>
    <definedName name="KülsőAdatok_1" localSheetId="0">'Mecha II. BSc_2014_osz'!$B$1:$H$20</definedName>
    <definedName name="KülsőAdatok_2" localSheetId="0">'Mecha II. BSc_2014_osz'!$B$1:$H$20</definedName>
    <definedName name="KülsőAdatok_3" localSheetId="0">'Mecha II. BSc_2014_osz'!$B$1:$H$19</definedName>
    <definedName name="KülsőAdatok_4" localSheetId="0">'Mecha II. BSc_2014_osz'!$B$1:$H$19</definedName>
    <definedName name="KülsőAdatok_5" localSheetId="0">'Mecha II. BSc_2014_osz'!$B$1:$H$19</definedName>
    <definedName name="KülsőAdatok_6" localSheetId="0">'Mecha II. BSc_2014_osz'!$B$1:$H$19</definedName>
    <definedName name="_xlnm.Print_Area" localSheetId="0">'Mecha II. BSc_2014_osz'!$A$1:$U$100</definedName>
  </definedNames>
  <calcPr fullCalcOnLoad="1"/>
</workbook>
</file>

<file path=xl/sharedStrings.xml><?xml version="1.0" encoding="utf-8"?>
<sst xmlns="http://schemas.openxmlformats.org/spreadsheetml/2006/main" count="414" uniqueCount="237">
  <si>
    <t>#</t>
  </si>
  <si>
    <t>Név</t>
  </si>
  <si>
    <t>Hallgatói azon.</t>
  </si>
  <si>
    <t>Képzés</t>
  </si>
  <si>
    <t>aláírás</t>
  </si>
  <si>
    <t>jelenlét %</t>
  </si>
  <si>
    <t>megjegyzés</t>
  </si>
  <si>
    <t>Dátum 2</t>
  </si>
  <si>
    <t>Dátum 3</t>
  </si>
  <si>
    <t>Kovács Krisztián</t>
  </si>
  <si>
    <t>HF 1</t>
  </si>
  <si>
    <t>Össz eredm.</t>
  </si>
  <si>
    <t>ACZVAAP.PTE</t>
  </si>
  <si>
    <t>Ács Zsóka</t>
  </si>
  <si>
    <t>EPIONE12 - Építész (osztatlan)</t>
  </si>
  <si>
    <t>ADFVAAP.PTE</t>
  </si>
  <si>
    <t>Ádám Flóra</t>
  </si>
  <si>
    <t>EPMBNF11 - Építészmérnök (BSc)</t>
  </si>
  <si>
    <t>BAKVABP.PTE</t>
  </si>
  <si>
    <t>Bagi Krisztina</t>
  </si>
  <si>
    <t>EPMBNF12 - Építészmérnök (BSc)</t>
  </si>
  <si>
    <t>BAJUAAP.PTE</t>
  </si>
  <si>
    <t>Bagó Júlia</t>
  </si>
  <si>
    <t>EOMBNF11 - Építőművészet (Ba)</t>
  </si>
  <si>
    <t>BANSAAP.PTE</t>
  </si>
  <si>
    <t>Bakai Nándor</t>
  </si>
  <si>
    <t>EPMBNF09 - Építészmérnök (BSc)</t>
  </si>
  <si>
    <t>BAJRABK.PTE</t>
  </si>
  <si>
    <t>Bali József Tamás</t>
  </si>
  <si>
    <t>BAAUAEP.PTE</t>
  </si>
  <si>
    <t>Bán Alexandra</t>
  </si>
  <si>
    <t>BAATABP.PTE</t>
  </si>
  <si>
    <t>Bán Attila</t>
  </si>
  <si>
    <t>BAESAAP.PTE</t>
  </si>
  <si>
    <t>Barna Eszter Bernadett</t>
  </si>
  <si>
    <t>BELUAAP.PTE</t>
  </si>
  <si>
    <t>Benkő László István</t>
  </si>
  <si>
    <t>BESSABP.PTE</t>
  </si>
  <si>
    <t>Béres Szandra</t>
  </si>
  <si>
    <t>EOMBNF09 - Építőművészet (Ba)</t>
  </si>
  <si>
    <t>BEAUAAP.PTE</t>
  </si>
  <si>
    <t>Berta Ágnes</t>
  </si>
  <si>
    <t>BEGVAAP.PTE</t>
  </si>
  <si>
    <t>Berta Gábor</t>
  </si>
  <si>
    <t>BOLVAAP.PTE</t>
  </si>
  <si>
    <t>Bódis László</t>
  </si>
  <si>
    <t>BOFUAAP.PTE</t>
  </si>
  <si>
    <t>Borbély Fruzsina Anna</t>
  </si>
  <si>
    <t>BOBUACP.PTE</t>
  </si>
  <si>
    <t>Bottka Balázs</t>
  </si>
  <si>
    <t>BODVAAP.PTE</t>
  </si>
  <si>
    <t>Bögös Dominik</t>
  </si>
  <si>
    <t>CSAUACP.PTE</t>
  </si>
  <si>
    <t>Csernák Ádám</t>
  </si>
  <si>
    <t>CSHUABP.PTE</t>
  </si>
  <si>
    <t>Csernák Hunor</t>
  </si>
  <si>
    <t>CSTVAAP.PTE</t>
  </si>
  <si>
    <t>Csizmadia Tiria</t>
  </si>
  <si>
    <t>CSSUACP.PTE</t>
  </si>
  <si>
    <t>Csöndör Sára</t>
  </si>
  <si>
    <t>CSCTABP.PTE</t>
  </si>
  <si>
    <t>Csöntör Csilla Zsuzsanna</t>
  </si>
  <si>
    <t>DADSAAP.PTE</t>
  </si>
  <si>
    <t>Darida Dóra</t>
  </si>
  <si>
    <t>DODRADP.PTE</t>
  </si>
  <si>
    <t>Dömötör Dávid</t>
  </si>
  <si>
    <t>FARUABP.PTE</t>
  </si>
  <si>
    <t>Fata Richárd</t>
  </si>
  <si>
    <t>FOCSAAP.PTE</t>
  </si>
  <si>
    <t>Fövényes Csaba</t>
  </si>
  <si>
    <t>GADTAAP.PTE</t>
  </si>
  <si>
    <t>Gácsi Dávid János</t>
  </si>
  <si>
    <t>GATMABP.PTE</t>
  </si>
  <si>
    <t>Gál Tamás Zoltán</t>
  </si>
  <si>
    <t>GEGVAAP.PTE</t>
  </si>
  <si>
    <t>Gergely Gellért</t>
  </si>
  <si>
    <t>GOPTAAP.PTE</t>
  </si>
  <si>
    <t>Gondos Péter</t>
  </si>
  <si>
    <t>GOSTAAP.PTE</t>
  </si>
  <si>
    <t>Görbe Sámuel Márk</t>
  </si>
  <si>
    <t>GUAVAAP.PTE</t>
  </si>
  <si>
    <t>Guáth Alexandra</t>
  </si>
  <si>
    <t>GYLVABP.PTE</t>
  </si>
  <si>
    <t>Gyüre Lilla Andrea</t>
  </si>
  <si>
    <t>HAEUAAP.PTE</t>
  </si>
  <si>
    <t>Hazler Edina</t>
  </si>
  <si>
    <t>HEBUAAP.PTE</t>
  </si>
  <si>
    <t>Hegedüs Bettina</t>
  </si>
  <si>
    <t>HOVUABP.PTE</t>
  </si>
  <si>
    <t>Horváth Viktória</t>
  </si>
  <si>
    <t>HUAVAAP.PTE</t>
  </si>
  <si>
    <t>Huszák Andrea</t>
  </si>
  <si>
    <t>ILTTAAP.PTE</t>
  </si>
  <si>
    <t>Illés Tamás</t>
  </si>
  <si>
    <t>KAMUABP.PTE</t>
  </si>
  <si>
    <t>Kárpáti Martin</t>
  </si>
  <si>
    <t>KEVVAAP.PTE</t>
  </si>
  <si>
    <t>Kett Veronika</t>
  </si>
  <si>
    <t>KIAUAEP.PTE</t>
  </si>
  <si>
    <t>Kis Anna</t>
  </si>
  <si>
    <t>KIVVAAP.PTE</t>
  </si>
  <si>
    <t>Kiss Virág</t>
  </si>
  <si>
    <t>KOLVAAP.PTE</t>
  </si>
  <si>
    <t>Koch Liza</t>
  </si>
  <si>
    <t>KOJTACP.PTE</t>
  </si>
  <si>
    <t>Kordé János Márk</t>
  </si>
  <si>
    <t>KOKVABP.PTE</t>
  </si>
  <si>
    <t>KUCTAAP.PTE</t>
  </si>
  <si>
    <t>Kukai Csanád Zoltán</t>
  </si>
  <si>
    <t>LOATAAP.PTE</t>
  </si>
  <si>
    <t>Locsmándi Ádám</t>
  </si>
  <si>
    <t>LORUAAP.PTE</t>
  </si>
  <si>
    <t>Loránth Rita</t>
  </si>
  <si>
    <t>LODUABP.PTE</t>
  </si>
  <si>
    <t>Lovig Dalma</t>
  </si>
  <si>
    <t>MAZVAAP.PTE</t>
  </si>
  <si>
    <t>Madarász Zsófia</t>
  </si>
  <si>
    <t>MABSAGP.PTE</t>
  </si>
  <si>
    <t>Matoricz Bálint</t>
  </si>
  <si>
    <t>MEMUABP.PTE</t>
  </si>
  <si>
    <t>Merckle Mercédesz</t>
  </si>
  <si>
    <t>NADQAEP.PTE</t>
  </si>
  <si>
    <t>Nagy Dorottya</t>
  </si>
  <si>
    <t>NANVAAP.PTE</t>
  </si>
  <si>
    <t>Nagy Nikoletta</t>
  </si>
  <si>
    <t>NARTAAP.PTE</t>
  </si>
  <si>
    <t>Nagy Róbert</t>
  </si>
  <si>
    <t>NASVAAP.PTE</t>
  </si>
  <si>
    <t>Nagy Szabolcs</t>
  </si>
  <si>
    <t>NEPVAAP.PTE</t>
  </si>
  <si>
    <t>Németh Péter István</t>
  </si>
  <si>
    <t>OCSVAAP.PTE</t>
  </si>
  <si>
    <t>Ocskó Szimonetta</t>
  </si>
  <si>
    <t>PABVAAP.PTE</t>
  </si>
  <si>
    <t>Palágyi Barbara</t>
  </si>
  <si>
    <t>PABTADP.PTE</t>
  </si>
  <si>
    <t>Pálfy Barnabás</t>
  </si>
  <si>
    <t>EPIONE11 - Építész (osztatlan)</t>
  </si>
  <si>
    <t>PAEUAAP.PTE</t>
  </si>
  <si>
    <t>Papdi Enikő Ilona</t>
  </si>
  <si>
    <t>PAKUABP.PTE</t>
  </si>
  <si>
    <t>Pásztor Krisztina</t>
  </si>
  <si>
    <t>PEAVABP.PTE</t>
  </si>
  <si>
    <t>Petróczki Ádám</t>
  </si>
  <si>
    <t>PFFVAAP.PTE</t>
  </si>
  <si>
    <t>Pfaff Ferenc</t>
  </si>
  <si>
    <t>PIVVAAP.PTE</t>
  </si>
  <si>
    <t>Pintér Virág</t>
  </si>
  <si>
    <t>POEUAAP.PTE</t>
  </si>
  <si>
    <t>Pozsgai Evelin</t>
  </si>
  <si>
    <t>RALSAAP.PTE</t>
  </si>
  <si>
    <t>Rábóczki László</t>
  </si>
  <si>
    <t>RAZTAAP.PTE</t>
  </si>
  <si>
    <t>Rajnai Zsófia Döníz</t>
  </si>
  <si>
    <t>REMVAAP.PTE</t>
  </si>
  <si>
    <t>Redenczki Mónika</t>
  </si>
  <si>
    <t>SOCRAAP.PTE</t>
  </si>
  <si>
    <t>Somogyi Csilla</t>
  </si>
  <si>
    <t>SOMUAAP.PTE</t>
  </si>
  <si>
    <t>Somogyi Mónika</t>
  </si>
  <si>
    <t>STDUABP.PTE</t>
  </si>
  <si>
    <t>Strasszer Dalma</t>
  </si>
  <si>
    <t>SZDVABP.PTE</t>
  </si>
  <si>
    <t>Szabó Diána</t>
  </si>
  <si>
    <t>SZKTACP.PTE</t>
  </si>
  <si>
    <t>Szeberin Kitti Lilla</t>
  </si>
  <si>
    <t>SZLUACP.PTE</t>
  </si>
  <si>
    <t>Szőke Levente Iván</t>
  </si>
  <si>
    <t>SZAVACP.PTE</t>
  </si>
  <si>
    <t>Szöllősi Amanda</t>
  </si>
  <si>
    <t>SELUAAP.PTE</t>
  </si>
  <si>
    <t>Szöllősi Lea</t>
  </si>
  <si>
    <t>SZAVADP.PTE</t>
  </si>
  <si>
    <t>Sztankovics Andrea</t>
  </si>
  <si>
    <t>TEAUAAP.PTE</t>
  </si>
  <si>
    <t>Tengölics Anna Kamilla</t>
  </si>
  <si>
    <t>TOKVAAP.PTE</t>
  </si>
  <si>
    <t>Tóth Krisztina</t>
  </si>
  <si>
    <t>TOVSAAP.PTE</t>
  </si>
  <si>
    <t>Tóth Viktor</t>
  </si>
  <si>
    <t>TOCSAAP.PTE</t>
  </si>
  <si>
    <t>Török Csaba</t>
  </si>
  <si>
    <t>ULJTAAP.PTE</t>
  </si>
  <si>
    <t>Ullár János</t>
  </si>
  <si>
    <t>VAAUABP.PTE</t>
  </si>
  <si>
    <t>Vámos András</t>
  </si>
  <si>
    <t>VEETAAP.PTE</t>
  </si>
  <si>
    <t>Veszelka Edina Julianna</t>
  </si>
  <si>
    <t>VIPUAAP.PTE</t>
  </si>
  <si>
    <t>Virág Péter Krisztián</t>
  </si>
  <si>
    <t>WASTAAP.PTE</t>
  </si>
  <si>
    <t>Wasser Stefánia</t>
  </si>
  <si>
    <t>WEZTAAP.PTE</t>
  </si>
  <si>
    <t>Weber Zsófia Hajnalka</t>
  </si>
  <si>
    <t>ABGTAAP.PTE</t>
  </si>
  <si>
    <t>Ábrahám Gábor István</t>
  </si>
  <si>
    <t>Ambrus Tibor</t>
  </si>
  <si>
    <t>AMTUAAP.PTE</t>
  </si>
  <si>
    <t>BAAUAGP.PTE</t>
  </si>
  <si>
    <t>Bauer Aletta</t>
  </si>
  <si>
    <t>MAZUADP.PTE</t>
  </si>
  <si>
    <t>Manszfeld Zsolt</t>
  </si>
  <si>
    <t>MOPTAAP.PTE</t>
  </si>
  <si>
    <t>Molnár Péter</t>
  </si>
  <si>
    <t>MIDOAAP.PTE</t>
  </si>
  <si>
    <t>Jegenyés Martina</t>
  </si>
  <si>
    <t>JEMEAA.P.JPTE</t>
  </si>
  <si>
    <t>Mechanika II. 2014-2015. őszi félév</t>
  </si>
  <si>
    <t>HF 2</t>
  </si>
  <si>
    <t>(1)</t>
  </si>
  <si>
    <t>(2)</t>
  </si>
  <si>
    <t>(3)</t>
  </si>
  <si>
    <t>(4)</t>
  </si>
  <si>
    <t>(5)</t>
  </si>
  <si>
    <t>elégtelen</t>
  </si>
  <si>
    <t>elégséges</t>
  </si>
  <si>
    <t>közepes</t>
  </si>
  <si>
    <t>jó</t>
  </si>
  <si>
    <t>jeles</t>
  </si>
  <si>
    <t>EKMFNA11 - Építettkörnyezetmérnök a.</t>
  </si>
  <si>
    <t>Dátum 1</t>
  </si>
  <si>
    <t>Vizsga jegy</t>
  </si>
  <si>
    <t>1. ZH. (min. 27 p.)</t>
  </si>
  <si>
    <t>1. ZH pót (min. 27 p.)</t>
  </si>
  <si>
    <t>2. ZH. (min 27 p.)</t>
  </si>
  <si>
    <t>2. ZH pót (min 27 p.)</t>
  </si>
  <si>
    <t>Félévi eredm.  (min 60 p.)</t>
  </si>
  <si>
    <t>Megajánlott jegy</t>
  </si>
  <si>
    <t>Vizsga 1  (min 60 p.)</t>
  </si>
  <si>
    <t>Vizsga 2  (min 60 p.)</t>
  </si>
  <si>
    <t>Vizsga 3 (min 60 p.)</t>
  </si>
  <si>
    <t>NO ETR !!</t>
  </si>
  <si>
    <t>pót ZH2</t>
  </si>
  <si>
    <t>vizsgázhat</t>
  </si>
  <si>
    <t>megtagadva</t>
  </si>
  <si>
    <t>megajánlott jegy</t>
  </si>
  <si>
    <t>Mikóczi Dávid Miklós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</si>
</sst>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;[Red]0"/>
    <numFmt numFmtId="169" formatCode="mmm/yyyy"/>
    <numFmt numFmtId="170" formatCode="mmmm\ d\.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H-&quot;0000"/>
    <numFmt numFmtId="180" formatCode="0.0000"/>
    <numFmt numFmtId="181" formatCode="0.000"/>
    <numFmt numFmtId="182" formatCode="#,##0&quot; Ft&quot;_);\(#,##0&quot; Ft&quot;\)"/>
    <numFmt numFmtId="183" formatCode="#,##0&quot; Ft&quot;_);[Red]\(#,##0&quot; Ft&quot;\)"/>
    <numFmt numFmtId="184" formatCode="#,##0.00&quot; Ft&quot;_);\(#,##0.00&quot; Ft&quot;\)"/>
    <numFmt numFmtId="185" formatCode="#,##0.00&quot; Ft&quot;_);[Red]\(#,##0.00&quot; Ft&quot;\)"/>
    <numFmt numFmtId="186" formatCode="[$-409]h:mm:ss\ AM/PM"/>
    <numFmt numFmtId="187" formatCode="[$-409]dddd\,\ mmmm\ dd\,\ yyyy"/>
    <numFmt numFmtId="188" formatCode="yyyy\-mm\-dd;@"/>
    <numFmt numFmtId="189" formatCode="[$€-2]\ #\ ##,000_);[Red]\([$€-2]\ #\ ##,000\)"/>
    <numFmt numFmtId="190" formatCode="dd\-mmm\-yy"/>
    <numFmt numFmtId="191" formatCode="dd\-mmm"/>
    <numFmt numFmtId="192" formatCode="m/d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mmm/\ d\."/>
    <numFmt numFmtId="202" formatCode="[$-40E]yyyy\.\ mmmm\ d\."/>
    <numFmt numFmtId="203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FF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7" fillId="3" borderId="0" applyNumberFormat="0" applyBorder="0" applyAlignment="0" applyProtection="0"/>
    <xf numFmtId="0" fontId="5" fillId="4" borderId="0" applyNumberFormat="0" applyBorder="0" applyAlignment="0" applyProtection="0"/>
    <xf numFmtId="0" fontId="27" fillId="5" borderId="0" applyNumberFormat="0" applyBorder="0" applyAlignment="0" applyProtection="0"/>
    <xf numFmtId="0" fontId="5" fillId="6" borderId="0" applyNumberFormat="0" applyBorder="0" applyAlignment="0" applyProtection="0"/>
    <xf numFmtId="0" fontId="27" fillId="7" borderId="0" applyNumberFormat="0" applyBorder="0" applyAlignment="0" applyProtection="0"/>
    <xf numFmtId="0" fontId="5" fillId="8" borderId="0" applyNumberFormat="0" applyBorder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8" borderId="0" applyNumberFormat="0" applyBorder="0" applyAlignment="0" applyProtection="0"/>
    <xf numFmtId="0" fontId="27" fillId="20" borderId="0" applyNumberFormat="0" applyBorder="0" applyAlignment="0" applyProtection="0"/>
    <xf numFmtId="0" fontId="5" fillId="14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16" borderId="0" applyNumberFormat="0" applyBorder="0" applyAlignment="0" applyProtection="0"/>
    <xf numFmtId="0" fontId="28" fillId="26" borderId="0" applyNumberFormat="0" applyBorder="0" applyAlignment="0" applyProtection="0"/>
    <xf numFmtId="0" fontId="6" fillId="18" borderId="0" applyNumberFormat="0" applyBorder="0" applyAlignment="0" applyProtection="0"/>
    <xf numFmtId="0" fontId="28" fillId="27" borderId="0" applyNumberFormat="0" applyBorder="0" applyAlignment="0" applyProtection="0"/>
    <xf numFmtId="0" fontId="6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19" fillId="4" borderId="0" applyNumberFormat="0" applyBorder="0" applyAlignment="0" applyProtection="0"/>
    <xf numFmtId="0" fontId="7" fillId="12" borderId="1" applyNumberFormat="0" applyAlignment="0" applyProtection="0"/>
    <xf numFmtId="0" fontId="29" fillId="38" borderId="2" applyNumberFormat="0" applyAlignment="0" applyProtection="0"/>
    <xf numFmtId="0" fontId="21" fillId="39" borderId="1" applyNumberFormat="0" applyAlignment="0" applyProtection="0"/>
    <xf numFmtId="0" fontId="12" fillId="40" borderId="3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40" borderId="3" applyNumberFormat="0" applyAlignment="0" applyProtection="0"/>
    <xf numFmtId="0" fontId="34" fillId="41" borderId="10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6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7" fillId="12" borderId="1" applyNumberFormat="0" applyAlignment="0" applyProtection="0"/>
    <xf numFmtId="0" fontId="0" fillId="42" borderId="13" applyNumberFormat="0" applyFont="0" applyAlignment="0" applyProtection="0"/>
    <xf numFmtId="0" fontId="5" fillId="43" borderId="14" applyNumberFormat="0" applyFont="0" applyAlignment="0" applyProtection="0"/>
    <xf numFmtId="0" fontId="6" fillId="34" borderId="0" applyNumberFormat="0" applyBorder="0" applyAlignment="0" applyProtection="0"/>
    <xf numFmtId="0" fontId="28" fillId="44" borderId="0" applyNumberFormat="0" applyBorder="0" applyAlignment="0" applyProtection="0"/>
    <xf numFmtId="0" fontId="6" fillId="35" borderId="0" applyNumberFormat="0" applyBorder="0" applyAlignment="0" applyProtection="0"/>
    <xf numFmtId="0" fontId="28" fillId="45" borderId="0" applyNumberFormat="0" applyBorder="0" applyAlignment="0" applyProtection="0"/>
    <xf numFmtId="0" fontId="6" fillId="36" borderId="0" applyNumberFormat="0" applyBorder="0" applyAlignment="0" applyProtection="0"/>
    <xf numFmtId="0" fontId="28" fillId="46" borderId="0" applyNumberFormat="0" applyBorder="0" applyAlignment="0" applyProtection="0"/>
    <xf numFmtId="0" fontId="6" fillId="28" borderId="0" applyNumberFormat="0" applyBorder="0" applyAlignment="0" applyProtection="0"/>
    <xf numFmtId="0" fontId="28" fillId="47" borderId="0" applyNumberFormat="0" applyBorder="0" applyAlignment="0" applyProtection="0"/>
    <xf numFmtId="0" fontId="6" fillId="30" borderId="0" applyNumberFormat="0" applyBorder="0" applyAlignment="0" applyProtection="0"/>
    <xf numFmtId="0" fontId="28" fillId="48" borderId="0" applyNumberFormat="0" applyBorder="0" applyAlignment="0" applyProtection="0"/>
    <xf numFmtId="0" fontId="6" fillId="37" borderId="0" applyNumberFormat="0" applyBorder="0" applyAlignment="0" applyProtection="0"/>
    <xf numFmtId="0" fontId="28" fillId="49" borderId="0" applyNumberFormat="0" applyBorder="0" applyAlignment="0" applyProtection="0"/>
    <xf numFmtId="0" fontId="15" fillId="6" borderId="0" applyNumberFormat="0" applyBorder="0" applyAlignment="0" applyProtection="0"/>
    <xf numFmtId="0" fontId="37" fillId="50" borderId="0" applyNumberFormat="0" applyBorder="0" applyAlignment="0" applyProtection="0"/>
    <xf numFmtId="0" fontId="16" fillId="39" borderId="15" applyNumberFormat="0" applyAlignment="0" applyProtection="0"/>
    <xf numFmtId="0" fontId="38" fillId="51" borderId="16" applyNumberFormat="0" applyAlignment="0" applyProtection="0"/>
    <xf numFmtId="0" fontId="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52" borderId="0" applyNumberFormat="0" applyBorder="0" applyAlignment="0" applyProtection="0"/>
    <xf numFmtId="0" fontId="4" fillId="0" borderId="0">
      <alignment horizontal="left"/>
      <protection/>
    </xf>
    <xf numFmtId="0" fontId="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42" borderId="13" applyNumberFormat="0" applyFont="0" applyAlignment="0" applyProtection="0"/>
    <xf numFmtId="0" fontId="0" fillId="42" borderId="13" applyNumberFormat="0" applyFont="0" applyAlignment="0" applyProtection="0"/>
    <xf numFmtId="0" fontId="16" fillId="39" borderId="15" applyNumberFormat="0" applyAlignment="0" applyProtection="0"/>
    <xf numFmtId="0" fontId="18" fillId="0" borderId="17" applyNumberFormat="0" applyFill="0" applyAlignment="0" applyProtection="0"/>
    <xf numFmtId="0" fontId="40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3" borderId="0" applyNumberFormat="0" applyBorder="0" applyAlignment="0" applyProtection="0"/>
    <xf numFmtId="0" fontId="20" fillId="52" borderId="0" applyNumberFormat="0" applyBorder="0" applyAlignment="0" applyProtection="0"/>
    <xf numFmtId="0" fontId="42" fillId="54" borderId="0" applyNumberFormat="0" applyBorder="0" applyAlignment="0" applyProtection="0"/>
    <xf numFmtId="0" fontId="21" fillId="39" borderId="1" applyNumberFormat="0" applyAlignment="0" applyProtection="0"/>
    <xf numFmtId="0" fontId="43" fillId="51" borderId="2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19">
      <alignment/>
      <protection/>
    </xf>
  </cellStyleXfs>
  <cellXfs count="1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 textRotation="90"/>
    </xf>
    <xf numFmtId="167" fontId="0" fillId="0" borderId="21" xfId="0" applyNumberFormat="1" applyFont="1" applyFill="1" applyBorder="1" applyAlignment="1">
      <alignment horizontal="center" vertical="center" textRotation="90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0" fontId="2" fillId="0" borderId="0" xfId="132" applyFont="1" applyFill="1" applyAlignment="1">
      <alignment horizontal="right"/>
      <protection/>
    </xf>
    <xf numFmtId="0" fontId="0" fillId="0" borderId="0" xfId="132" applyFont="1" applyFill="1" applyAlignment="1">
      <alignment horizontal="right"/>
      <protection/>
    </xf>
    <xf numFmtId="0" fontId="0" fillId="0" borderId="0" xfId="132" applyFont="1" applyFill="1">
      <alignment/>
      <protection/>
    </xf>
    <xf numFmtId="0" fontId="2" fillId="0" borderId="0" xfId="132" applyFont="1" applyFill="1" applyAlignment="1">
      <alignment/>
      <protection/>
    </xf>
    <xf numFmtId="0" fontId="0" fillId="0" borderId="0" xfId="132" applyNumberFormat="1" applyFont="1" applyFill="1" applyAlignment="1">
      <alignment/>
      <protection/>
    </xf>
    <xf numFmtId="0" fontId="0" fillId="0" borderId="21" xfId="132" applyFont="1" applyFill="1" applyBorder="1" applyAlignment="1">
      <alignment horizontal="center" textRotation="90"/>
      <protection/>
    </xf>
    <xf numFmtId="0" fontId="0" fillId="0" borderId="21" xfId="132" applyNumberFormat="1" applyFont="1" applyFill="1" applyBorder="1" applyAlignment="1">
      <alignment horizontal="center" textRotation="90"/>
      <protection/>
    </xf>
    <xf numFmtId="14" fontId="0" fillId="0" borderId="21" xfId="13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quotePrefix="1">
      <alignment horizontal="right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 vertical="center" textRotation="90" wrapText="1"/>
    </xf>
    <xf numFmtId="49" fontId="0" fillId="0" borderId="26" xfId="0" applyNumberFormat="1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center"/>
    </xf>
    <xf numFmtId="14" fontId="0" fillId="0" borderId="31" xfId="0" applyNumberFormat="1" applyFont="1" applyFill="1" applyBorder="1" applyAlignment="1">
      <alignment horizontal="center" vertical="center"/>
    </xf>
    <xf numFmtId="14" fontId="0" fillId="0" borderId="3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8" xfId="132" applyFont="1" applyFill="1" applyBorder="1" applyAlignment="1">
      <alignment horizontal="center" vertical="center"/>
      <protection/>
    </xf>
    <xf numFmtId="0" fontId="0" fillId="0" borderId="28" xfId="132" applyNumberFormat="1" applyFont="1" applyFill="1" applyBorder="1" applyAlignment="1">
      <alignment horizontal="center" vertical="center"/>
      <protection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167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5" xfId="0" applyFont="1" applyFill="1" applyBorder="1" applyAlignment="1">
      <alignment textRotation="90"/>
    </xf>
    <xf numFmtId="0" fontId="0" fillId="0" borderId="36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textRotation="90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textRotation="90"/>
    </xf>
    <xf numFmtId="0" fontId="0" fillId="0" borderId="26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167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" fontId="24" fillId="0" borderId="39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1" fontId="24" fillId="0" borderId="38" xfId="0" applyNumberFormat="1" applyFont="1" applyFill="1" applyBorder="1" applyAlignment="1">
      <alignment horizontal="center"/>
    </xf>
    <xf numFmtId="0" fontId="0" fillId="0" borderId="36" xfId="132" applyNumberFormat="1" applyFont="1" applyFill="1" applyBorder="1" applyAlignment="1">
      <alignment horizontal="center" vertical="center"/>
      <protection/>
    </xf>
    <xf numFmtId="0" fontId="0" fillId="0" borderId="35" xfId="132" applyNumberFormat="1" applyFont="1" applyFill="1" applyBorder="1" applyAlignment="1">
      <alignment horizontal="center" vertical="center"/>
      <protection/>
    </xf>
    <xf numFmtId="0" fontId="0" fillId="0" borderId="35" xfId="132" applyNumberFormat="1" applyFont="1" applyFill="1" applyBorder="1" applyAlignment="1">
      <alignment horizontal="center"/>
      <protection/>
    </xf>
    <xf numFmtId="0" fontId="0" fillId="0" borderId="22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41" xfId="132" applyNumberFormat="1" applyFont="1" applyFill="1" applyBorder="1" applyAlignment="1">
      <alignment horizontal="center" vertical="center"/>
      <protection/>
    </xf>
    <xf numFmtId="0" fontId="0" fillId="0" borderId="41" xfId="132" applyNumberFormat="1" applyFont="1" applyFill="1" applyBorder="1" applyAlignment="1" quotePrefix="1">
      <alignment horizontal="center" vertical="center"/>
      <protection/>
    </xf>
    <xf numFmtId="0" fontId="0" fillId="0" borderId="41" xfId="132" applyNumberFormat="1" applyFont="1" applyFill="1" applyBorder="1" applyAlignment="1">
      <alignment horizontal="center"/>
      <protection/>
    </xf>
    <xf numFmtId="0" fontId="0" fillId="0" borderId="24" xfId="132" applyNumberFormat="1" applyFont="1" applyFill="1" applyBorder="1" applyAlignment="1">
      <alignment horizontal="center" vertical="center"/>
      <protection/>
    </xf>
    <xf numFmtId="0" fontId="0" fillId="0" borderId="25" xfId="132" applyNumberFormat="1" applyFont="1" applyFill="1" applyBorder="1" applyAlignment="1">
      <alignment horizontal="center" vertical="center"/>
      <protection/>
    </xf>
    <xf numFmtId="0" fontId="0" fillId="0" borderId="26" xfId="132" applyNumberFormat="1" applyFont="1" applyFill="1" applyBorder="1" applyAlignment="1">
      <alignment horizontal="center" vertical="center"/>
      <protection/>
    </xf>
    <xf numFmtId="0" fontId="0" fillId="0" borderId="26" xfId="132" applyNumberFormat="1" applyFont="1" applyFill="1" applyBorder="1" applyAlignment="1" quotePrefix="1">
      <alignment horizontal="center" vertical="center"/>
      <protection/>
    </xf>
    <xf numFmtId="0" fontId="0" fillId="0" borderId="26" xfId="132" applyNumberFormat="1" applyFont="1" applyFill="1" applyBorder="1" applyAlignment="1">
      <alignment horizontal="center"/>
      <protection/>
    </xf>
    <xf numFmtId="0" fontId="0" fillId="0" borderId="29" xfId="132" applyNumberFormat="1" applyFont="1" applyFill="1" applyBorder="1" applyAlignment="1">
      <alignment horizontal="center"/>
      <protection/>
    </xf>
    <xf numFmtId="0" fontId="0" fillId="3" borderId="42" xfId="0" applyNumberFormat="1" applyFont="1" applyFill="1" applyBorder="1" applyAlignment="1">
      <alignment horizontal="center"/>
    </xf>
    <xf numFmtId="0" fontId="0" fillId="3" borderId="43" xfId="0" applyNumberFormat="1" applyFont="1" applyFill="1" applyBorder="1" applyAlignment="1">
      <alignment horizontal="center"/>
    </xf>
    <xf numFmtId="0" fontId="0" fillId="3" borderId="38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 textRotation="90" wrapText="1"/>
    </xf>
    <xf numFmtId="167" fontId="0" fillId="0" borderId="40" xfId="0" applyNumberFormat="1" applyFont="1" applyFill="1" applyBorder="1" applyAlignment="1">
      <alignment horizontal="center" textRotation="90" wrapText="1"/>
    </xf>
    <xf numFmtId="167" fontId="0" fillId="0" borderId="35" xfId="0" applyNumberFormat="1" applyFont="1" applyFill="1" applyBorder="1" applyAlignment="1">
      <alignment horizontal="center" textRotation="90" wrapText="1"/>
    </xf>
    <xf numFmtId="0" fontId="0" fillId="55" borderId="44" xfId="132" applyNumberFormat="1" applyFont="1" applyFill="1" applyBorder="1" applyAlignment="1">
      <alignment horizontal="center" vertical="center"/>
      <protection/>
    </xf>
    <xf numFmtId="0" fontId="0" fillId="55" borderId="45" xfId="132" applyNumberFormat="1" applyFont="1" applyFill="1" applyBorder="1" applyAlignment="1">
      <alignment horizontal="center" vertical="center"/>
      <protection/>
    </xf>
    <xf numFmtId="0" fontId="0" fillId="0" borderId="39" xfId="0" applyNumberFormat="1" applyFont="1" applyFill="1" applyBorder="1" applyAlignment="1">
      <alignment horizontal="center"/>
    </xf>
    <xf numFmtId="1" fontId="44" fillId="56" borderId="36" xfId="0" applyNumberFormat="1" applyFont="1" applyFill="1" applyBorder="1" applyAlignment="1">
      <alignment horizontal="center"/>
    </xf>
    <xf numFmtId="0" fontId="0" fillId="55" borderId="25" xfId="132" applyNumberFormat="1" applyFont="1" applyFill="1" applyBorder="1" applyAlignment="1">
      <alignment horizontal="center" vertical="center"/>
      <protection/>
    </xf>
    <xf numFmtId="1" fontId="0" fillId="57" borderId="35" xfId="0" applyNumberFormat="1" applyFont="1" applyFill="1" applyBorder="1" applyAlignment="1">
      <alignment horizontal="center"/>
    </xf>
    <xf numFmtId="0" fontId="0" fillId="55" borderId="35" xfId="132" applyNumberFormat="1" applyFont="1" applyFill="1" applyBorder="1" applyAlignment="1">
      <alignment horizontal="center" vertical="center"/>
      <protection/>
    </xf>
    <xf numFmtId="0" fontId="0" fillId="58" borderId="41" xfId="132" applyNumberFormat="1" applyFont="1" applyFill="1" applyBorder="1" applyAlignment="1">
      <alignment horizontal="center" vertical="center"/>
      <protection/>
    </xf>
    <xf numFmtId="0" fontId="0" fillId="58" borderId="42" xfId="0" applyNumberFormat="1" applyFont="1" applyFill="1" applyBorder="1" applyAlignment="1">
      <alignment horizontal="center"/>
    </xf>
    <xf numFmtId="1" fontId="0" fillId="58" borderId="35" xfId="0" applyNumberFormat="1" applyFont="1" applyFill="1" applyBorder="1" applyAlignment="1">
      <alignment horizontal="center"/>
    </xf>
    <xf numFmtId="0" fontId="0" fillId="56" borderId="35" xfId="132" applyNumberFormat="1" applyFont="1" applyFill="1" applyBorder="1" applyAlignment="1">
      <alignment horizontal="center" vertical="center"/>
      <protection/>
    </xf>
    <xf numFmtId="0" fontId="0" fillId="0" borderId="40" xfId="0" applyNumberFormat="1" applyFont="1" applyFill="1" applyBorder="1" applyAlignment="1">
      <alignment horizontal="center"/>
    </xf>
    <xf numFmtId="0" fontId="0" fillId="58" borderId="35" xfId="132" applyNumberFormat="1" applyFont="1" applyFill="1" applyBorder="1" applyAlignment="1">
      <alignment horizontal="center" vertical="center"/>
      <protection/>
    </xf>
    <xf numFmtId="0" fontId="0" fillId="58" borderId="46" xfId="132" applyNumberFormat="1" applyFont="1" applyFill="1" applyBorder="1" applyAlignment="1">
      <alignment horizontal="center" vertical="center"/>
      <protection/>
    </xf>
    <xf numFmtId="0" fontId="0" fillId="58" borderId="43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0" fillId="58" borderId="25" xfId="132" applyNumberFormat="1" applyFont="1" applyFill="1" applyBorder="1" applyAlignment="1">
      <alignment horizontal="center" vertical="center"/>
      <protection/>
    </xf>
    <xf numFmtId="1" fontId="0" fillId="57" borderId="47" xfId="0" applyNumberFormat="1" applyFont="1" applyFill="1" applyBorder="1" applyAlignment="1">
      <alignment horizontal="center"/>
    </xf>
    <xf numFmtId="1" fontId="44" fillId="56" borderId="48" xfId="0" applyNumberFormat="1" applyFont="1" applyFill="1" applyBorder="1" applyAlignment="1">
      <alignment horizontal="center"/>
    </xf>
    <xf numFmtId="1" fontId="0" fillId="58" borderId="47" xfId="0" applyNumberFormat="1" applyFont="1" applyFill="1" applyBorder="1" applyAlignment="1">
      <alignment horizontal="center"/>
    </xf>
    <xf numFmtId="0" fontId="0" fillId="59" borderId="41" xfId="132" applyNumberFormat="1" applyFont="1" applyFill="1" applyBorder="1" applyAlignment="1">
      <alignment horizontal="center"/>
      <protection/>
    </xf>
    <xf numFmtId="0" fontId="0" fillId="56" borderId="25" xfId="0" applyNumberFormat="1" applyFont="1" applyFill="1" applyBorder="1" applyAlignment="1">
      <alignment horizontal="center"/>
    </xf>
    <xf numFmtId="0" fontId="0" fillId="56" borderId="26" xfId="0" applyNumberFormat="1" applyFont="1" applyFill="1" applyBorder="1" applyAlignment="1">
      <alignment horizontal="center"/>
    </xf>
    <xf numFmtId="0" fontId="0" fillId="56" borderId="41" xfId="132" applyNumberFormat="1" applyFont="1" applyFill="1" applyBorder="1" applyAlignment="1">
      <alignment horizontal="center"/>
      <protection/>
    </xf>
    <xf numFmtId="0" fontId="0" fillId="56" borderId="25" xfId="132" applyNumberFormat="1" applyFont="1" applyFill="1" applyBorder="1" applyAlignment="1">
      <alignment horizontal="center" vertical="center"/>
      <protection/>
    </xf>
    <xf numFmtId="0" fontId="0" fillId="56" borderId="26" xfId="132" applyNumberFormat="1" applyFont="1" applyFill="1" applyBorder="1" applyAlignment="1">
      <alignment horizontal="center"/>
      <protection/>
    </xf>
    <xf numFmtId="0" fontId="0" fillId="56" borderId="43" xfId="0" applyNumberFormat="1" applyFont="1" applyFill="1" applyBorder="1" applyAlignment="1">
      <alignment horizontal="center"/>
    </xf>
    <xf numFmtId="0" fontId="0" fillId="55" borderId="27" xfId="132" applyNumberFormat="1" applyFont="1" applyFill="1" applyBorder="1" applyAlignment="1">
      <alignment horizontal="center" vertical="center"/>
      <protection/>
    </xf>
    <xf numFmtId="0" fontId="0" fillId="58" borderId="29" xfId="132" applyNumberFormat="1" applyFont="1" applyFill="1" applyBorder="1" applyAlignment="1">
      <alignment horizontal="center" vertical="center"/>
      <protection/>
    </xf>
    <xf numFmtId="0" fontId="0" fillId="0" borderId="38" xfId="0" applyNumberFormat="1" applyFont="1" applyFill="1" applyBorder="1" applyAlignment="1">
      <alignment horizontal="center"/>
    </xf>
    <xf numFmtId="1" fontId="0" fillId="57" borderId="27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4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(1)" xfId="108"/>
    <cellStyle name="Jelölőszín (1) 2" xfId="109"/>
    <cellStyle name="Jelölőszín (2)" xfId="110"/>
    <cellStyle name="Jelölőszín (2) 2" xfId="111"/>
    <cellStyle name="Jelölőszín (3)" xfId="112"/>
    <cellStyle name="Jelölőszín (3) 2" xfId="113"/>
    <cellStyle name="Jelölőszín (4)" xfId="114"/>
    <cellStyle name="Jelölőszín (4) 2" xfId="115"/>
    <cellStyle name="Jelölőszín (5)" xfId="116"/>
    <cellStyle name="Jelölőszín (5) 2" xfId="117"/>
    <cellStyle name="Jelölőszín (6)" xfId="118"/>
    <cellStyle name="Jelölőszín (6) 2" xfId="119"/>
    <cellStyle name="Jó" xfId="120"/>
    <cellStyle name="Jó 2" xfId="121"/>
    <cellStyle name="Kimenet" xfId="122"/>
    <cellStyle name="Kimenet 2" xfId="123"/>
    <cellStyle name="Followed Hyperlink" xfId="124"/>
    <cellStyle name="Linked Cell" xfId="125"/>
    <cellStyle name="Magyarázó szöveg" xfId="126"/>
    <cellStyle name="Magyarázó szöveg 2" xfId="127"/>
    <cellStyle name="Neutral" xfId="128"/>
    <cellStyle name="Normál 2" xfId="129"/>
    <cellStyle name="Normál 2 2" xfId="130"/>
    <cellStyle name="Normál 2 3" xfId="131"/>
    <cellStyle name="Normál 3" xfId="132"/>
    <cellStyle name="Normál 3 2" xfId="133"/>
    <cellStyle name="Normál 3 3" xfId="134"/>
    <cellStyle name="Normál 3_2011_osz_Magasacél" xfId="135"/>
    <cellStyle name="Normál 4" xfId="136"/>
    <cellStyle name="Normál 4 2" xfId="137"/>
    <cellStyle name="Normál 5" xfId="138"/>
    <cellStyle name="Normál 6" xfId="139"/>
    <cellStyle name="Normál 7" xfId="140"/>
    <cellStyle name="Note" xfId="141"/>
    <cellStyle name="Note 2" xfId="142"/>
    <cellStyle name="Output" xfId="143"/>
    <cellStyle name="Összesen" xfId="144"/>
    <cellStyle name="Összesen 2" xfId="145"/>
    <cellStyle name="Currency" xfId="146"/>
    <cellStyle name="Currency [0]" xfId="147"/>
    <cellStyle name="Rossz" xfId="148"/>
    <cellStyle name="Rossz 2" xfId="149"/>
    <cellStyle name="Semleges" xfId="150"/>
    <cellStyle name="Semleges 2" xfId="151"/>
    <cellStyle name="Számítás" xfId="152"/>
    <cellStyle name="Számítás 2" xfId="153"/>
    <cellStyle name="Percent" xfId="154"/>
    <cellStyle name="Title" xfId="155"/>
    <cellStyle name="Total" xfId="156"/>
    <cellStyle name="Warning Text" xfId="157"/>
    <cellStyle name="zabó É.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zoomScale="90" zoomScaleNormal="90" zoomScalePageLayoutView="0" workbookViewId="0" topLeftCell="A1">
      <selection activeCell="H95" sqref="H95"/>
    </sheetView>
  </sheetViews>
  <sheetFormatPr defaultColWidth="9.140625" defaultRowHeight="12.75"/>
  <cols>
    <col min="1" max="1" width="4.28125" style="4" customWidth="1"/>
    <col min="2" max="2" width="24.7109375" style="4" customWidth="1"/>
    <col min="3" max="3" width="15.57421875" style="9" customWidth="1"/>
    <col min="4" max="4" width="35.57421875" style="9" customWidth="1"/>
    <col min="5" max="6" width="4.7109375" style="9" customWidth="1"/>
    <col min="7" max="8" width="5.28125" style="7" customWidth="1"/>
    <col min="9" max="12" width="5.28125" style="24" customWidth="1"/>
    <col min="13" max="16" width="5.28125" style="4" customWidth="1"/>
    <col min="17" max="19" width="5.28125" style="10" customWidth="1"/>
    <col min="20" max="20" width="19.7109375" style="11" bestFit="1" customWidth="1"/>
    <col min="21" max="21" width="8.7109375" style="11" customWidth="1"/>
    <col min="22" max="22" width="8.7109375" style="4" customWidth="1"/>
    <col min="23" max="23" width="10.421875" style="4" bestFit="1" customWidth="1"/>
    <col min="24" max="16384" width="9.140625" style="4" customWidth="1"/>
  </cols>
  <sheetData>
    <row r="1" spans="1:21" ht="32.25" customHeight="1">
      <c r="A1" s="6" t="s">
        <v>207</v>
      </c>
      <c r="C1" s="5"/>
      <c r="D1" s="5"/>
      <c r="E1" s="5"/>
      <c r="F1" s="5"/>
      <c r="I1" s="22"/>
      <c r="J1" s="22"/>
      <c r="K1" s="22"/>
      <c r="L1" s="25"/>
      <c r="M1" s="7"/>
      <c r="N1" s="7"/>
      <c r="O1" s="7"/>
      <c r="P1" s="7"/>
      <c r="Q1" s="7"/>
      <c r="R1" s="7"/>
      <c r="S1" s="7"/>
      <c r="T1" s="8"/>
      <c r="U1" s="8"/>
    </row>
    <row r="2" spans="9:23" ht="12.75" customHeight="1" thickBot="1">
      <c r="I2" s="23"/>
      <c r="K2" s="23"/>
      <c r="L2" s="26"/>
      <c r="W2" s="12"/>
    </row>
    <row r="3" spans="1:24" ht="12.75" customHeight="1">
      <c r="A3" s="32"/>
      <c r="B3" s="146" t="s">
        <v>1</v>
      </c>
      <c r="C3" s="146" t="s">
        <v>2</v>
      </c>
      <c r="D3" s="144" t="s">
        <v>3</v>
      </c>
      <c r="E3" s="32"/>
      <c r="F3" s="73"/>
      <c r="G3" s="78"/>
      <c r="H3" s="34"/>
      <c r="I3" s="35"/>
      <c r="J3" s="35"/>
      <c r="K3" s="35"/>
      <c r="L3" s="35"/>
      <c r="M3" s="62"/>
      <c r="N3" s="86"/>
      <c r="O3" s="67"/>
      <c r="P3" s="33"/>
      <c r="Q3" s="33"/>
      <c r="R3" s="62"/>
      <c r="S3" s="86"/>
      <c r="T3" s="60"/>
      <c r="U3" s="36"/>
      <c r="V3" s="36"/>
      <c r="W3" s="37"/>
      <c r="X3" s="12"/>
    </row>
    <row r="4" spans="1:23" ht="117.75">
      <c r="A4" s="38" t="s">
        <v>0</v>
      </c>
      <c r="B4" s="147"/>
      <c r="C4" s="147"/>
      <c r="D4" s="145"/>
      <c r="E4" s="79" t="s">
        <v>5</v>
      </c>
      <c r="F4" s="80" t="s">
        <v>4</v>
      </c>
      <c r="G4" s="72" t="s">
        <v>10</v>
      </c>
      <c r="H4" s="15" t="s">
        <v>208</v>
      </c>
      <c r="I4" s="27" t="s">
        <v>222</v>
      </c>
      <c r="J4" s="27" t="s">
        <v>223</v>
      </c>
      <c r="K4" s="27" t="s">
        <v>224</v>
      </c>
      <c r="L4" s="28" t="s">
        <v>225</v>
      </c>
      <c r="M4" s="110" t="s">
        <v>226</v>
      </c>
      <c r="N4" s="111" t="s">
        <v>227</v>
      </c>
      <c r="O4" s="68" t="s">
        <v>228</v>
      </c>
      <c r="P4" s="68" t="s">
        <v>229</v>
      </c>
      <c r="Q4" s="68" t="s">
        <v>230</v>
      </c>
      <c r="R4" s="110" t="s">
        <v>11</v>
      </c>
      <c r="S4" s="111" t="s">
        <v>221</v>
      </c>
      <c r="T4" s="112" t="s">
        <v>6</v>
      </c>
      <c r="U4" s="16" t="s">
        <v>220</v>
      </c>
      <c r="V4" s="16" t="s">
        <v>7</v>
      </c>
      <c r="W4" s="39" t="s">
        <v>8</v>
      </c>
    </row>
    <row r="5" spans="1:23" ht="13.5" customHeight="1" thickBot="1">
      <c r="A5" s="55"/>
      <c r="B5" s="45"/>
      <c r="C5" s="45"/>
      <c r="D5" s="75"/>
      <c r="E5" s="55"/>
      <c r="F5" s="75"/>
      <c r="G5" s="61">
        <v>10</v>
      </c>
      <c r="H5" s="46">
        <v>10</v>
      </c>
      <c r="I5" s="56">
        <v>65</v>
      </c>
      <c r="J5" s="56">
        <v>65</v>
      </c>
      <c r="K5" s="56">
        <v>65</v>
      </c>
      <c r="L5" s="57">
        <v>65</v>
      </c>
      <c r="M5" s="63">
        <f>SUM(G5:I5)+K5</f>
        <v>150</v>
      </c>
      <c r="N5" s="87"/>
      <c r="O5" s="61">
        <v>150</v>
      </c>
      <c r="P5" s="46">
        <v>150</v>
      </c>
      <c r="Q5" s="46">
        <v>150</v>
      </c>
      <c r="R5" s="63">
        <v>300</v>
      </c>
      <c r="S5" s="87"/>
      <c r="T5" s="61"/>
      <c r="U5" s="58"/>
      <c r="V5" s="58"/>
      <c r="W5" s="59"/>
    </row>
    <row r="6" spans="1:23" ht="15" customHeight="1">
      <c r="A6" s="50">
        <v>1</v>
      </c>
      <c r="B6" s="51" t="s">
        <v>195</v>
      </c>
      <c r="C6" s="51" t="s">
        <v>194</v>
      </c>
      <c r="D6" s="76" t="s">
        <v>17</v>
      </c>
      <c r="E6" s="50"/>
      <c r="F6" s="81"/>
      <c r="G6" s="94">
        <v>4</v>
      </c>
      <c r="H6" s="95">
        <v>10</v>
      </c>
      <c r="I6" s="91"/>
      <c r="J6" s="113">
        <v>12.5</v>
      </c>
      <c r="K6" s="114"/>
      <c r="L6" s="101"/>
      <c r="M6" s="107">
        <f>G6+H6+J6+K6</f>
        <v>26.5</v>
      </c>
      <c r="N6" s="115"/>
      <c r="O6" s="69"/>
      <c r="P6" s="52"/>
      <c r="Q6" s="52"/>
      <c r="R6" s="64"/>
      <c r="S6" s="88"/>
      <c r="T6" s="116" t="s">
        <v>231</v>
      </c>
      <c r="U6" s="53"/>
      <c r="V6" s="53"/>
      <c r="W6" s="54"/>
    </row>
    <row r="7" spans="1:23" ht="15" customHeight="1">
      <c r="A7" s="38">
        <f aca="true" t="shared" si="0" ref="A7:A70">A6+1</f>
        <v>2</v>
      </c>
      <c r="B7" s="13" t="s">
        <v>13</v>
      </c>
      <c r="C7" s="13" t="s">
        <v>12</v>
      </c>
      <c r="D7" s="77" t="s">
        <v>14</v>
      </c>
      <c r="E7" s="38"/>
      <c r="F7" s="82"/>
      <c r="G7" s="96">
        <v>0</v>
      </c>
      <c r="H7" s="65">
        <v>10</v>
      </c>
      <c r="I7" s="92"/>
      <c r="J7" s="113">
        <v>14.5</v>
      </c>
      <c r="K7" s="117">
        <v>0</v>
      </c>
      <c r="L7" s="103"/>
      <c r="M7" s="107">
        <f>G7+H7+J7+K7</f>
        <v>24.5</v>
      </c>
      <c r="N7" s="115"/>
      <c r="O7" s="70"/>
      <c r="P7" s="31"/>
      <c r="Q7" s="31"/>
      <c r="R7" s="65"/>
      <c r="S7" s="89"/>
      <c r="T7" s="118" t="s">
        <v>232</v>
      </c>
      <c r="U7" s="3"/>
      <c r="V7" s="3"/>
      <c r="W7" s="42"/>
    </row>
    <row r="8" spans="1:23" ht="15" customHeight="1">
      <c r="A8" s="38">
        <f t="shared" si="0"/>
        <v>3</v>
      </c>
      <c r="B8" s="13" t="s">
        <v>16</v>
      </c>
      <c r="C8" s="13" t="s">
        <v>15</v>
      </c>
      <c r="D8" s="77" t="s">
        <v>14</v>
      </c>
      <c r="E8" s="38"/>
      <c r="F8" s="82"/>
      <c r="G8" s="96">
        <v>0</v>
      </c>
      <c r="H8" s="65">
        <v>10</v>
      </c>
      <c r="I8" s="119">
        <v>0</v>
      </c>
      <c r="J8" s="120">
        <v>39</v>
      </c>
      <c r="K8" s="117">
        <v>15</v>
      </c>
      <c r="L8" s="103"/>
      <c r="M8" s="121">
        <f>G8+H8+J8+K8</f>
        <v>64</v>
      </c>
      <c r="N8" s="115"/>
      <c r="O8" s="70"/>
      <c r="P8" s="31"/>
      <c r="Q8" s="31"/>
      <c r="R8" s="65"/>
      <c r="S8" s="89"/>
      <c r="T8" s="122" t="s">
        <v>233</v>
      </c>
      <c r="U8" s="3"/>
      <c r="V8" s="3"/>
      <c r="W8" s="42"/>
    </row>
    <row r="9" spans="1:23" ht="15" customHeight="1">
      <c r="A9" s="38">
        <f t="shared" si="0"/>
        <v>4</v>
      </c>
      <c r="B9" s="13" t="s">
        <v>196</v>
      </c>
      <c r="C9" s="13" t="s">
        <v>197</v>
      </c>
      <c r="D9" s="77" t="s">
        <v>20</v>
      </c>
      <c r="E9" s="83"/>
      <c r="F9" s="82"/>
      <c r="G9" s="96"/>
      <c r="H9" s="65"/>
      <c r="I9" s="123"/>
      <c r="J9" s="123"/>
      <c r="K9" s="117"/>
      <c r="L9" s="103"/>
      <c r="M9" s="108">
        <f>G9+H9+I9+K9</f>
        <v>0</v>
      </c>
      <c r="N9" s="124"/>
      <c r="O9" s="70"/>
      <c r="P9" s="31"/>
      <c r="Q9" s="31"/>
      <c r="R9" s="65"/>
      <c r="S9" s="89"/>
      <c r="T9" s="116" t="s">
        <v>234</v>
      </c>
      <c r="U9" s="3"/>
      <c r="V9" s="3"/>
      <c r="W9" s="42"/>
    </row>
    <row r="10" spans="1:23" ht="15" customHeight="1">
      <c r="A10" s="38">
        <f t="shared" si="0"/>
        <v>5</v>
      </c>
      <c r="B10" s="13" t="s">
        <v>19</v>
      </c>
      <c r="C10" s="13" t="s">
        <v>18</v>
      </c>
      <c r="D10" s="77" t="s">
        <v>20</v>
      </c>
      <c r="E10" s="38"/>
      <c r="F10" s="82"/>
      <c r="G10" s="96">
        <v>0</v>
      </c>
      <c r="H10" s="65">
        <v>4</v>
      </c>
      <c r="I10" s="125">
        <v>38</v>
      </c>
      <c r="J10" s="98"/>
      <c r="K10" s="126">
        <v>50</v>
      </c>
      <c r="L10" s="103"/>
      <c r="M10" s="127">
        <f>G10+H10+I10+K10</f>
        <v>92</v>
      </c>
      <c r="N10" s="124"/>
      <c r="O10" s="70"/>
      <c r="P10" s="31"/>
      <c r="Q10" s="31"/>
      <c r="R10" s="65"/>
      <c r="S10" s="89"/>
      <c r="T10" s="122" t="s">
        <v>233</v>
      </c>
      <c r="U10" s="3"/>
      <c r="V10" s="3"/>
      <c r="W10" s="41"/>
    </row>
    <row r="11" spans="1:23" ht="15" customHeight="1">
      <c r="A11" s="38">
        <f t="shared" si="0"/>
        <v>6</v>
      </c>
      <c r="B11" s="13" t="s">
        <v>22</v>
      </c>
      <c r="C11" s="2" t="s">
        <v>21</v>
      </c>
      <c r="D11" s="77" t="s">
        <v>23</v>
      </c>
      <c r="E11" s="38"/>
      <c r="F11" s="82"/>
      <c r="G11" s="96">
        <v>10</v>
      </c>
      <c r="H11" s="65">
        <v>9.5</v>
      </c>
      <c r="I11" s="119">
        <v>7.5</v>
      </c>
      <c r="J11" s="120">
        <v>40</v>
      </c>
      <c r="K11" s="117">
        <v>2</v>
      </c>
      <c r="L11" s="103"/>
      <c r="M11" s="107">
        <f>G11+H11+J11+K11</f>
        <v>61.5</v>
      </c>
      <c r="N11" s="115"/>
      <c r="O11" s="70"/>
      <c r="P11" s="31"/>
      <c r="Q11" s="31"/>
      <c r="R11" s="65"/>
      <c r="S11" s="89"/>
      <c r="T11" s="118" t="s">
        <v>232</v>
      </c>
      <c r="U11" s="3"/>
      <c r="V11" s="3"/>
      <c r="W11" s="40"/>
    </row>
    <row r="12" spans="1:23" ht="15" customHeight="1">
      <c r="A12" s="38">
        <f t="shared" si="0"/>
        <v>7</v>
      </c>
      <c r="B12" s="13" t="s">
        <v>25</v>
      </c>
      <c r="C12" s="13" t="s">
        <v>24</v>
      </c>
      <c r="D12" s="77" t="s">
        <v>26</v>
      </c>
      <c r="E12" s="38"/>
      <c r="F12" s="82"/>
      <c r="G12" s="96"/>
      <c r="H12" s="65">
        <v>3</v>
      </c>
      <c r="I12" s="125">
        <v>37</v>
      </c>
      <c r="J12" s="99"/>
      <c r="K12" s="117">
        <v>14.5</v>
      </c>
      <c r="L12" s="104"/>
      <c r="M12" s="108">
        <f>G12+H12+I12+K12</f>
        <v>54.5</v>
      </c>
      <c r="N12" s="124"/>
      <c r="O12" s="70"/>
      <c r="P12" s="31"/>
      <c r="Q12" s="31"/>
      <c r="R12" s="65"/>
      <c r="S12" s="89"/>
      <c r="T12" s="118" t="s">
        <v>232</v>
      </c>
      <c r="U12" s="3"/>
      <c r="V12" s="17"/>
      <c r="W12" s="40"/>
    </row>
    <row r="13" spans="1:23" ht="15" customHeight="1">
      <c r="A13" s="38">
        <f t="shared" si="0"/>
        <v>8</v>
      </c>
      <c r="B13" s="13" t="s">
        <v>28</v>
      </c>
      <c r="C13" s="13" t="s">
        <v>27</v>
      </c>
      <c r="D13" s="77" t="s">
        <v>20</v>
      </c>
      <c r="E13" s="38"/>
      <c r="F13" s="82"/>
      <c r="G13" s="96"/>
      <c r="H13" s="65"/>
      <c r="I13" s="119">
        <v>1.5</v>
      </c>
      <c r="J13" s="119">
        <v>24.5</v>
      </c>
      <c r="K13" s="117"/>
      <c r="L13" s="103"/>
      <c r="M13" s="107">
        <f>G13+H13+J13+K13</f>
        <v>24.5</v>
      </c>
      <c r="N13" s="115"/>
      <c r="O13" s="70"/>
      <c r="P13" s="31"/>
      <c r="Q13" s="31"/>
      <c r="R13" s="65"/>
      <c r="S13" s="89"/>
      <c r="T13" s="118" t="s">
        <v>232</v>
      </c>
      <c r="U13" s="3"/>
      <c r="V13" s="3"/>
      <c r="W13" s="40"/>
    </row>
    <row r="14" spans="1:23" ht="15" customHeight="1">
      <c r="A14" s="38">
        <f t="shared" si="0"/>
        <v>9</v>
      </c>
      <c r="B14" s="13" t="s">
        <v>30</v>
      </c>
      <c r="C14" s="13" t="s">
        <v>29</v>
      </c>
      <c r="D14" s="77" t="s">
        <v>20</v>
      </c>
      <c r="E14" s="38"/>
      <c r="F14" s="82"/>
      <c r="G14" s="96">
        <v>10</v>
      </c>
      <c r="H14" s="65">
        <v>10</v>
      </c>
      <c r="I14" s="125">
        <v>42.5</v>
      </c>
      <c r="J14" s="98"/>
      <c r="K14" s="126">
        <v>27</v>
      </c>
      <c r="L14" s="103"/>
      <c r="M14" s="127">
        <f>G14+H14+I14+K14</f>
        <v>89.5</v>
      </c>
      <c r="N14" s="124"/>
      <c r="O14" s="70"/>
      <c r="P14" s="31"/>
      <c r="Q14" s="31"/>
      <c r="R14" s="65"/>
      <c r="S14" s="89"/>
      <c r="T14" s="122" t="s">
        <v>233</v>
      </c>
      <c r="U14" s="17"/>
      <c r="V14" s="17"/>
      <c r="W14" s="40"/>
    </row>
    <row r="15" spans="1:23" ht="15" customHeight="1">
      <c r="A15" s="38">
        <f t="shared" si="0"/>
        <v>10</v>
      </c>
      <c r="B15" s="13" t="s">
        <v>32</v>
      </c>
      <c r="C15" s="14" t="s">
        <v>31</v>
      </c>
      <c r="D15" s="74" t="s">
        <v>17</v>
      </c>
      <c r="E15" s="38"/>
      <c r="F15" s="82"/>
      <c r="G15" s="96">
        <v>0</v>
      </c>
      <c r="H15" s="65"/>
      <c r="I15" s="92"/>
      <c r="J15" s="113">
        <v>15</v>
      </c>
      <c r="K15" s="117"/>
      <c r="L15" s="103"/>
      <c r="M15" s="107">
        <f>G15+H15+J15+K15</f>
        <v>15</v>
      </c>
      <c r="N15" s="115"/>
      <c r="O15" s="70"/>
      <c r="P15" s="31"/>
      <c r="Q15" s="31"/>
      <c r="R15" s="65"/>
      <c r="S15" s="89"/>
      <c r="T15" s="118" t="s">
        <v>232</v>
      </c>
      <c r="U15" s="17"/>
      <c r="V15" s="17"/>
      <c r="W15" s="40"/>
    </row>
    <row r="16" spans="1:23" ht="15" customHeight="1">
      <c r="A16" s="38">
        <f t="shared" si="0"/>
        <v>11</v>
      </c>
      <c r="B16" s="13" t="s">
        <v>34</v>
      </c>
      <c r="C16" s="14" t="s">
        <v>33</v>
      </c>
      <c r="D16" s="74" t="s">
        <v>17</v>
      </c>
      <c r="E16" s="38"/>
      <c r="F16" s="82"/>
      <c r="G16" s="96">
        <v>7</v>
      </c>
      <c r="H16" s="65">
        <v>4</v>
      </c>
      <c r="I16" s="119">
        <v>15</v>
      </c>
      <c r="J16" s="120">
        <v>43.5</v>
      </c>
      <c r="K16" s="117"/>
      <c r="L16" s="103"/>
      <c r="M16" s="107">
        <f>G16+H16+J16+K16</f>
        <v>54.5</v>
      </c>
      <c r="N16" s="115"/>
      <c r="O16" s="70"/>
      <c r="P16" s="31"/>
      <c r="Q16" s="31"/>
      <c r="R16" s="65"/>
      <c r="S16" s="89"/>
      <c r="T16" s="118" t="s">
        <v>232</v>
      </c>
      <c r="U16" s="3"/>
      <c r="V16" s="3"/>
      <c r="W16" s="43"/>
    </row>
    <row r="17" spans="1:23" ht="15" customHeight="1">
      <c r="A17" s="38">
        <f t="shared" si="0"/>
        <v>12</v>
      </c>
      <c r="B17" s="13" t="s">
        <v>199</v>
      </c>
      <c r="C17" s="13" t="s">
        <v>198</v>
      </c>
      <c r="D17" s="77" t="s">
        <v>23</v>
      </c>
      <c r="E17" s="38"/>
      <c r="F17" s="82"/>
      <c r="G17" s="96">
        <v>7</v>
      </c>
      <c r="H17" s="65">
        <v>3</v>
      </c>
      <c r="I17" s="119">
        <v>3</v>
      </c>
      <c r="J17" s="119">
        <v>9.5</v>
      </c>
      <c r="K17" s="117">
        <v>5</v>
      </c>
      <c r="L17" s="104"/>
      <c r="M17" s="107">
        <f>G17+H17+J17+K17</f>
        <v>24.5</v>
      </c>
      <c r="N17" s="115"/>
      <c r="O17" s="70"/>
      <c r="P17" s="31"/>
      <c r="Q17" s="31"/>
      <c r="R17" s="65"/>
      <c r="S17" s="89"/>
      <c r="T17" s="118" t="s">
        <v>232</v>
      </c>
      <c r="U17" s="3"/>
      <c r="V17" s="3"/>
      <c r="W17" s="41"/>
    </row>
    <row r="18" spans="1:23" ht="15" customHeight="1">
      <c r="A18" s="38">
        <f t="shared" si="0"/>
        <v>13</v>
      </c>
      <c r="B18" s="13" t="s">
        <v>36</v>
      </c>
      <c r="C18" s="13" t="s">
        <v>35</v>
      </c>
      <c r="D18" s="77" t="s">
        <v>20</v>
      </c>
      <c r="E18" s="38"/>
      <c r="F18" s="82"/>
      <c r="G18" s="96">
        <v>10</v>
      </c>
      <c r="H18" s="65">
        <v>10</v>
      </c>
      <c r="I18" s="125">
        <v>42</v>
      </c>
      <c r="J18" s="99"/>
      <c r="K18" s="117">
        <v>13.5</v>
      </c>
      <c r="L18" s="104"/>
      <c r="M18" s="108">
        <f>G18+H18+I18+K18</f>
        <v>75.5</v>
      </c>
      <c r="N18" s="124"/>
      <c r="O18" s="70"/>
      <c r="P18" s="31"/>
      <c r="Q18" s="31"/>
      <c r="R18" s="65"/>
      <c r="S18" s="89"/>
      <c r="T18" s="118" t="s">
        <v>232</v>
      </c>
      <c r="U18" s="3"/>
      <c r="V18" s="3"/>
      <c r="W18" s="41"/>
    </row>
    <row r="19" spans="1:23" ht="15" customHeight="1">
      <c r="A19" s="38">
        <f t="shared" si="0"/>
        <v>14</v>
      </c>
      <c r="B19" s="13" t="s">
        <v>38</v>
      </c>
      <c r="C19" s="13" t="s">
        <v>37</v>
      </c>
      <c r="D19" s="77" t="s">
        <v>39</v>
      </c>
      <c r="E19" s="38"/>
      <c r="F19" s="82"/>
      <c r="G19" s="96">
        <v>10</v>
      </c>
      <c r="H19" s="65">
        <v>9</v>
      </c>
      <c r="I19" s="102">
        <v>27.5</v>
      </c>
      <c r="J19" s="125">
        <v>65</v>
      </c>
      <c r="K19" s="117">
        <v>9</v>
      </c>
      <c r="L19" s="103"/>
      <c r="M19" s="107">
        <f>G19+H19+J19+K19</f>
        <v>93</v>
      </c>
      <c r="N19" s="115"/>
      <c r="O19" s="70"/>
      <c r="P19" s="31"/>
      <c r="Q19" s="31"/>
      <c r="R19" s="65"/>
      <c r="S19" s="89"/>
      <c r="T19" s="118" t="s">
        <v>232</v>
      </c>
      <c r="U19" s="3"/>
      <c r="V19" s="3"/>
      <c r="W19" s="42"/>
    </row>
    <row r="20" spans="1:23" ht="15" customHeight="1">
      <c r="A20" s="38">
        <f t="shared" si="0"/>
        <v>15</v>
      </c>
      <c r="B20" s="13" t="s">
        <v>41</v>
      </c>
      <c r="C20" s="14" t="s">
        <v>40</v>
      </c>
      <c r="D20" s="74" t="s">
        <v>20</v>
      </c>
      <c r="E20" s="38"/>
      <c r="F20" s="82"/>
      <c r="G20" s="96">
        <v>10</v>
      </c>
      <c r="H20" s="65">
        <v>9</v>
      </c>
      <c r="I20" s="92"/>
      <c r="J20" s="120">
        <v>61.5</v>
      </c>
      <c r="K20" s="126">
        <v>44</v>
      </c>
      <c r="L20" s="103"/>
      <c r="M20" s="127">
        <f>G20+H20+J20+K20</f>
        <v>124.5</v>
      </c>
      <c r="N20" s="124"/>
      <c r="O20" s="70"/>
      <c r="P20" s="31"/>
      <c r="Q20" s="31"/>
      <c r="R20" s="65"/>
      <c r="S20" s="89"/>
      <c r="T20" s="122" t="s">
        <v>233</v>
      </c>
      <c r="U20" s="3"/>
      <c r="V20" s="3"/>
      <c r="W20" s="43"/>
    </row>
    <row r="21" spans="1:23" ht="15" customHeight="1">
      <c r="A21" s="38">
        <f t="shared" si="0"/>
        <v>16</v>
      </c>
      <c r="B21" s="13" t="s">
        <v>43</v>
      </c>
      <c r="C21" s="14" t="s">
        <v>42</v>
      </c>
      <c r="D21" s="74" t="s">
        <v>14</v>
      </c>
      <c r="E21" s="38"/>
      <c r="F21" s="82"/>
      <c r="G21" s="96">
        <v>0</v>
      </c>
      <c r="H21" s="65">
        <v>5</v>
      </c>
      <c r="I21" s="119">
        <v>11</v>
      </c>
      <c r="J21" s="120">
        <v>46</v>
      </c>
      <c r="K21" s="117">
        <v>7.5</v>
      </c>
      <c r="L21" s="103"/>
      <c r="M21" s="107">
        <f>G21+H21+J21+K21</f>
        <v>58.5</v>
      </c>
      <c r="N21" s="115"/>
      <c r="O21" s="70"/>
      <c r="P21" s="31"/>
      <c r="Q21" s="31"/>
      <c r="R21" s="65"/>
      <c r="S21" s="89"/>
      <c r="T21" s="118" t="s">
        <v>232</v>
      </c>
      <c r="U21" s="29"/>
      <c r="V21" s="17"/>
      <c r="W21" s="42"/>
    </row>
    <row r="22" spans="1:23" ht="15" customHeight="1">
      <c r="A22" s="38">
        <f t="shared" si="0"/>
        <v>17</v>
      </c>
      <c r="B22" s="13" t="s">
        <v>45</v>
      </c>
      <c r="C22" s="13" t="s">
        <v>44</v>
      </c>
      <c r="D22" s="77" t="s">
        <v>20</v>
      </c>
      <c r="E22" s="38"/>
      <c r="F22" s="82"/>
      <c r="G22" s="96"/>
      <c r="H22" s="65"/>
      <c r="I22" s="123"/>
      <c r="J22" s="123"/>
      <c r="K22" s="117"/>
      <c r="L22" s="104"/>
      <c r="M22" s="108">
        <f>G22+H22+I22+K22</f>
        <v>0</v>
      </c>
      <c r="N22" s="124"/>
      <c r="O22" s="70"/>
      <c r="P22" s="31"/>
      <c r="Q22" s="31"/>
      <c r="R22" s="65"/>
      <c r="S22" s="89"/>
      <c r="T22" s="116" t="s">
        <v>234</v>
      </c>
      <c r="U22" s="3"/>
      <c r="V22" s="3"/>
      <c r="W22" s="40"/>
    </row>
    <row r="23" spans="1:23" ht="15" customHeight="1">
      <c r="A23" s="38">
        <f t="shared" si="0"/>
        <v>18</v>
      </c>
      <c r="B23" s="13" t="s">
        <v>47</v>
      </c>
      <c r="C23" s="13" t="s">
        <v>46</v>
      </c>
      <c r="D23" s="77" t="s">
        <v>23</v>
      </c>
      <c r="E23" s="38"/>
      <c r="F23" s="82"/>
      <c r="G23" s="96"/>
      <c r="H23" s="65"/>
      <c r="I23" s="123"/>
      <c r="J23" s="123"/>
      <c r="K23" s="117"/>
      <c r="L23" s="103"/>
      <c r="M23" s="108">
        <f>G23+H23+I23+K23</f>
        <v>0</v>
      </c>
      <c r="N23" s="124"/>
      <c r="O23" s="70"/>
      <c r="P23" s="31"/>
      <c r="Q23" s="31"/>
      <c r="R23" s="65"/>
      <c r="S23" s="89"/>
      <c r="T23" s="116" t="s">
        <v>234</v>
      </c>
      <c r="U23" s="3"/>
      <c r="V23" s="3"/>
      <c r="W23" s="41"/>
    </row>
    <row r="24" spans="1:23" ht="15" customHeight="1">
      <c r="A24" s="38">
        <f t="shared" si="0"/>
        <v>19</v>
      </c>
      <c r="B24" s="13" t="s">
        <v>49</v>
      </c>
      <c r="C24" s="13" t="s">
        <v>48</v>
      </c>
      <c r="D24" s="77" t="s">
        <v>20</v>
      </c>
      <c r="E24" s="38"/>
      <c r="F24" s="82"/>
      <c r="G24" s="96">
        <v>10</v>
      </c>
      <c r="H24" s="65">
        <v>2.5</v>
      </c>
      <c r="I24" s="119">
        <v>8</v>
      </c>
      <c r="J24" s="120">
        <v>31</v>
      </c>
      <c r="K24" s="117">
        <v>1</v>
      </c>
      <c r="L24" s="103"/>
      <c r="M24" s="107">
        <f aca="true" t="shared" si="1" ref="M24:M31">G24+H24+J24+K24</f>
        <v>44.5</v>
      </c>
      <c r="N24" s="115"/>
      <c r="O24" s="70"/>
      <c r="P24" s="31"/>
      <c r="Q24" s="31"/>
      <c r="R24" s="65"/>
      <c r="S24" s="89"/>
      <c r="T24" s="118" t="s">
        <v>232</v>
      </c>
      <c r="U24" s="3"/>
      <c r="V24" s="3"/>
      <c r="W24" s="40"/>
    </row>
    <row r="25" spans="1:23" ht="15" customHeight="1">
      <c r="A25" s="38">
        <f t="shared" si="0"/>
        <v>20</v>
      </c>
      <c r="B25" s="13" t="s">
        <v>51</v>
      </c>
      <c r="C25" s="13" t="s">
        <v>50</v>
      </c>
      <c r="D25" s="77" t="s">
        <v>14</v>
      </c>
      <c r="E25" s="38"/>
      <c r="F25" s="84"/>
      <c r="G25" s="96">
        <v>0</v>
      </c>
      <c r="H25" s="65">
        <v>10</v>
      </c>
      <c r="I25" s="119">
        <v>24.5</v>
      </c>
      <c r="J25" s="120">
        <v>49.5</v>
      </c>
      <c r="K25" s="117">
        <v>6.5</v>
      </c>
      <c r="L25" s="103"/>
      <c r="M25" s="107">
        <f t="shared" si="1"/>
        <v>66</v>
      </c>
      <c r="N25" s="115"/>
      <c r="O25" s="70"/>
      <c r="P25" s="31"/>
      <c r="Q25" s="31"/>
      <c r="R25" s="65"/>
      <c r="S25" s="89"/>
      <c r="T25" s="118" t="s">
        <v>232</v>
      </c>
      <c r="U25" s="3"/>
      <c r="V25" s="3"/>
      <c r="W25" s="41"/>
    </row>
    <row r="26" spans="1:23" ht="15" customHeight="1">
      <c r="A26" s="38">
        <f t="shared" si="0"/>
        <v>21</v>
      </c>
      <c r="B26" s="13" t="s">
        <v>53</v>
      </c>
      <c r="C26" s="13" t="s">
        <v>52</v>
      </c>
      <c r="D26" s="77" t="s">
        <v>20</v>
      </c>
      <c r="E26" s="38"/>
      <c r="F26" s="82"/>
      <c r="G26" s="96">
        <v>7</v>
      </c>
      <c r="H26" s="65">
        <v>3</v>
      </c>
      <c r="I26" s="119">
        <v>15</v>
      </c>
      <c r="J26" s="120">
        <v>35.5</v>
      </c>
      <c r="K26" s="117">
        <v>8.5</v>
      </c>
      <c r="L26" s="104"/>
      <c r="M26" s="107">
        <f t="shared" si="1"/>
        <v>54</v>
      </c>
      <c r="N26" s="115"/>
      <c r="O26" s="70"/>
      <c r="P26" s="31"/>
      <c r="Q26" s="31"/>
      <c r="R26" s="65"/>
      <c r="S26" s="89"/>
      <c r="T26" s="118" t="s">
        <v>232</v>
      </c>
      <c r="U26" s="3"/>
      <c r="V26" s="3"/>
      <c r="W26" s="40"/>
    </row>
    <row r="27" spans="1:23" ht="15" customHeight="1">
      <c r="A27" s="38">
        <f t="shared" si="0"/>
        <v>22</v>
      </c>
      <c r="B27" s="13" t="s">
        <v>55</v>
      </c>
      <c r="C27" s="13" t="s">
        <v>54</v>
      </c>
      <c r="D27" s="77" t="s">
        <v>20</v>
      </c>
      <c r="E27" s="38"/>
      <c r="F27" s="82"/>
      <c r="G27" s="96"/>
      <c r="H27" s="65"/>
      <c r="I27" s="119">
        <v>0</v>
      </c>
      <c r="J27" s="113">
        <v>12</v>
      </c>
      <c r="K27" s="117">
        <v>0</v>
      </c>
      <c r="L27" s="103"/>
      <c r="M27" s="107">
        <f t="shared" si="1"/>
        <v>12</v>
      </c>
      <c r="N27" s="115"/>
      <c r="O27" s="70"/>
      <c r="P27" s="31"/>
      <c r="Q27" s="31"/>
      <c r="R27" s="65"/>
      <c r="S27" s="89"/>
      <c r="T27" s="118" t="s">
        <v>232</v>
      </c>
      <c r="U27" s="3"/>
      <c r="V27" s="3"/>
      <c r="W27" s="41"/>
    </row>
    <row r="28" spans="1:23" ht="15" customHeight="1">
      <c r="A28" s="38">
        <f t="shared" si="0"/>
        <v>23</v>
      </c>
      <c r="B28" s="13" t="s">
        <v>57</v>
      </c>
      <c r="C28" s="14" t="s">
        <v>56</v>
      </c>
      <c r="D28" s="74" t="s">
        <v>14</v>
      </c>
      <c r="E28" s="38"/>
      <c r="F28" s="82"/>
      <c r="G28" s="96">
        <v>7</v>
      </c>
      <c r="H28" s="65">
        <v>10</v>
      </c>
      <c r="I28" s="92">
        <v>47</v>
      </c>
      <c r="J28" s="125">
        <v>58</v>
      </c>
      <c r="K28" s="126">
        <v>65</v>
      </c>
      <c r="L28" s="104"/>
      <c r="M28" s="127">
        <f t="shared" si="1"/>
        <v>140</v>
      </c>
      <c r="N28" s="128">
        <v>5</v>
      </c>
      <c r="O28" s="70"/>
      <c r="P28" s="31"/>
      <c r="Q28" s="31"/>
      <c r="R28" s="65"/>
      <c r="S28" s="89"/>
      <c r="T28" s="122" t="s">
        <v>235</v>
      </c>
      <c r="U28" s="3"/>
      <c r="V28" s="3"/>
      <c r="W28" s="41"/>
    </row>
    <row r="29" spans="1:23" ht="15" customHeight="1">
      <c r="A29" s="38">
        <f t="shared" si="0"/>
        <v>24</v>
      </c>
      <c r="B29" s="13" t="s">
        <v>59</v>
      </c>
      <c r="C29" s="13" t="s">
        <v>58</v>
      </c>
      <c r="D29" s="77" t="s">
        <v>20</v>
      </c>
      <c r="E29" s="38"/>
      <c r="F29" s="84"/>
      <c r="G29" s="96">
        <v>7</v>
      </c>
      <c r="H29" s="65">
        <v>6</v>
      </c>
      <c r="I29" s="92"/>
      <c r="J29" s="120">
        <v>64</v>
      </c>
      <c r="K29" s="117"/>
      <c r="L29" s="103"/>
      <c r="M29" s="107">
        <f t="shared" si="1"/>
        <v>77</v>
      </c>
      <c r="N29" s="115"/>
      <c r="O29" s="70"/>
      <c r="P29" s="31"/>
      <c r="Q29" s="31"/>
      <c r="R29" s="65"/>
      <c r="S29" s="89"/>
      <c r="T29" s="118" t="s">
        <v>232</v>
      </c>
      <c r="U29" s="3"/>
      <c r="V29" s="3"/>
      <c r="W29" s="41"/>
    </row>
    <row r="30" spans="1:23" ht="15" customHeight="1">
      <c r="A30" s="38">
        <f t="shared" si="0"/>
        <v>25</v>
      </c>
      <c r="B30" s="13" t="s">
        <v>61</v>
      </c>
      <c r="C30" s="13" t="s">
        <v>60</v>
      </c>
      <c r="D30" s="77" t="s">
        <v>23</v>
      </c>
      <c r="E30" s="38"/>
      <c r="F30" s="84"/>
      <c r="G30" s="96">
        <v>0</v>
      </c>
      <c r="H30" s="65">
        <v>2.5</v>
      </c>
      <c r="I30" s="92"/>
      <c r="J30" s="113">
        <v>24</v>
      </c>
      <c r="K30" s="117">
        <v>1.5</v>
      </c>
      <c r="L30" s="103"/>
      <c r="M30" s="107">
        <f t="shared" si="1"/>
        <v>28</v>
      </c>
      <c r="N30" s="115"/>
      <c r="O30" s="70"/>
      <c r="P30" s="31"/>
      <c r="Q30" s="31"/>
      <c r="R30" s="65"/>
      <c r="S30" s="89"/>
      <c r="T30" s="118" t="s">
        <v>232</v>
      </c>
      <c r="U30" s="3"/>
      <c r="V30" s="3"/>
      <c r="W30" s="41"/>
    </row>
    <row r="31" spans="1:23" ht="15" customHeight="1">
      <c r="A31" s="38">
        <f t="shared" si="0"/>
        <v>26</v>
      </c>
      <c r="B31" s="13" t="s">
        <v>63</v>
      </c>
      <c r="C31" s="13" t="s">
        <v>62</v>
      </c>
      <c r="D31" s="77" t="s">
        <v>26</v>
      </c>
      <c r="E31" s="38"/>
      <c r="F31" s="84"/>
      <c r="G31" s="96">
        <v>6</v>
      </c>
      <c r="H31" s="65">
        <v>3</v>
      </c>
      <c r="I31" s="119">
        <v>25</v>
      </c>
      <c r="J31" s="120">
        <v>56</v>
      </c>
      <c r="K31" s="117">
        <v>0</v>
      </c>
      <c r="L31" s="104"/>
      <c r="M31" s="107">
        <f t="shared" si="1"/>
        <v>65</v>
      </c>
      <c r="N31" s="115"/>
      <c r="O31" s="70"/>
      <c r="P31" s="31"/>
      <c r="Q31" s="31"/>
      <c r="R31" s="65"/>
      <c r="S31" s="89"/>
      <c r="T31" s="118" t="s">
        <v>232</v>
      </c>
      <c r="U31" s="3"/>
      <c r="V31" s="3"/>
      <c r="W31" s="41"/>
    </row>
    <row r="32" spans="1:23" ht="15" customHeight="1">
      <c r="A32" s="38">
        <f t="shared" si="0"/>
        <v>27</v>
      </c>
      <c r="B32" s="13" t="s">
        <v>65</v>
      </c>
      <c r="C32" s="13" t="s">
        <v>64</v>
      </c>
      <c r="D32" s="77" t="s">
        <v>26</v>
      </c>
      <c r="E32" s="38"/>
      <c r="F32" s="84"/>
      <c r="G32" s="96"/>
      <c r="H32" s="65"/>
      <c r="I32" s="123"/>
      <c r="J32" s="123"/>
      <c r="K32" s="117"/>
      <c r="L32" s="103"/>
      <c r="M32" s="108">
        <f>G32+H32+I32+K32</f>
        <v>0</v>
      </c>
      <c r="N32" s="124"/>
      <c r="O32" s="70"/>
      <c r="P32" s="31"/>
      <c r="Q32" s="31"/>
      <c r="R32" s="65"/>
      <c r="S32" s="89"/>
      <c r="T32" s="116" t="s">
        <v>234</v>
      </c>
      <c r="U32" s="3"/>
      <c r="V32" s="3"/>
      <c r="W32" s="41"/>
    </row>
    <row r="33" spans="1:23" ht="15" customHeight="1">
      <c r="A33" s="38">
        <f t="shared" si="0"/>
        <v>28</v>
      </c>
      <c r="B33" s="13" t="s">
        <v>67</v>
      </c>
      <c r="C33" s="13" t="s">
        <v>66</v>
      </c>
      <c r="D33" s="77" t="s">
        <v>20</v>
      </c>
      <c r="E33" s="38"/>
      <c r="F33" s="84"/>
      <c r="G33" s="96">
        <v>10</v>
      </c>
      <c r="H33" s="65">
        <v>10</v>
      </c>
      <c r="I33" s="125">
        <v>34</v>
      </c>
      <c r="J33" s="98"/>
      <c r="K33" s="117">
        <v>13</v>
      </c>
      <c r="L33" s="103"/>
      <c r="M33" s="108">
        <f>G33+H33+I33+K33</f>
        <v>67</v>
      </c>
      <c r="N33" s="124"/>
      <c r="O33" s="70"/>
      <c r="P33" s="31"/>
      <c r="Q33" s="31"/>
      <c r="R33" s="65"/>
      <c r="S33" s="89"/>
      <c r="T33" s="118" t="s">
        <v>232</v>
      </c>
      <c r="U33" s="3"/>
      <c r="V33" s="3"/>
      <c r="W33" s="41"/>
    </row>
    <row r="34" spans="1:23" ht="15" customHeight="1">
      <c r="A34" s="38">
        <f t="shared" si="0"/>
        <v>29</v>
      </c>
      <c r="B34" s="13" t="s">
        <v>69</v>
      </c>
      <c r="C34" s="13" t="s">
        <v>68</v>
      </c>
      <c r="D34" s="77" t="s">
        <v>26</v>
      </c>
      <c r="E34" s="38"/>
      <c r="F34" s="84"/>
      <c r="G34" s="96">
        <v>5</v>
      </c>
      <c r="H34" s="65">
        <v>7.5</v>
      </c>
      <c r="I34" s="125">
        <v>36</v>
      </c>
      <c r="J34" s="98"/>
      <c r="K34" s="117">
        <v>16</v>
      </c>
      <c r="L34" s="103"/>
      <c r="M34" s="108">
        <f>G34+H34+I34+K34</f>
        <v>64.5</v>
      </c>
      <c r="N34" s="124"/>
      <c r="O34" s="70"/>
      <c r="P34" s="31"/>
      <c r="Q34" s="31"/>
      <c r="R34" s="65"/>
      <c r="S34" s="89"/>
      <c r="T34" s="118" t="s">
        <v>232</v>
      </c>
      <c r="U34" s="3"/>
      <c r="V34" s="3"/>
      <c r="W34" s="41"/>
    </row>
    <row r="35" spans="1:23" ht="15" customHeight="1">
      <c r="A35" s="38">
        <f t="shared" si="0"/>
        <v>30</v>
      </c>
      <c r="B35" s="13" t="s">
        <v>71</v>
      </c>
      <c r="C35" s="13" t="s">
        <v>70</v>
      </c>
      <c r="D35" s="77" t="s">
        <v>20</v>
      </c>
      <c r="E35" s="38"/>
      <c r="F35" s="84"/>
      <c r="G35" s="96">
        <v>4</v>
      </c>
      <c r="H35" s="65">
        <v>7.5</v>
      </c>
      <c r="I35" s="119">
        <v>11</v>
      </c>
      <c r="J35" s="120">
        <v>31.5</v>
      </c>
      <c r="K35" s="117">
        <v>10</v>
      </c>
      <c r="L35" s="105"/>
      <c r="M35" s="107">
        <f>G35+H35+J35+K35</f>
        <v>53</v>
      </c>
      <c r="N35" s="115"/>
      <c r="O35" s="70"/>
      <c r="P35" s="31"/>
      <c r="Q35" s="31"/>
      <c r="R35" s="65"/>
      <c r="S35" s="89"/>
      <c r="T35" s="118" t="s">
        <v>232</v>
      </c>
      <c r="U35" s="3"/>
      <c r="V35" s="3"/>
      <c r="W35" s="41"/>
    </row>
    <row r="36" spans="1:23" ht="15" customHeight="1">
      <c r="A36" s="38">
        <f t="shared" si="0"/>
        <v>31</v>
      </c>
      <c r="B36" s="13" t="s">
        <v>73</v>
      </c>
      <c r="C36" s="13" t="s">
        <v>72</v>
      </c>
      <c r="D36" s="77" t="s">
        <v>17</v>
      </c>
      <c r="E36" s="38"/>
      <c r="F36" s="84"/>
      <c r="G36" s="96">
        <v>3.5</v>
      </c>
      <c r="H36" s="65">
        <v>10</v>
      </c>
      <c r="I36" s="125">
        <v>52</v>
      </c>
      <c r="J36" s="100"/>
      <c r="K36" s="117">
        <v>21.5</v>
      </c>
      <c r="L36" s="105"/>
      <c r="M36" s="108">
        <f>G36+H36+I36+K36</f>
        <v>87</v>
      </c>
      <c r="N36" s="124"/>
      <c r="O36" s="70"/>
      <c r="P36" s="31"/>
      <c r="Q36" s="31"/>
      <c r="R36" s="65"/>
      <c r="S36" s="89"/>
      <c r="T36" s="118" t="s">
        <v>232</v>
      </c>
      <c r="U36" s="3"/>
      <c r="V36" s="3"/>
      <c r="W36" s="41"/>
    </row>
    <row r="37" spans="1:23" ht="15" customHeight="1">
      <c r="A37" s="38">
        <f t="shared" si="0"/>
        <v>32</v>
      </c>
      <c r="B37" s="13" t="s">
        <v>75</v>
      </c>
      <c r="C37" s="13" t="s">
        <v>74</v>
      </c>
      <c r="D37" s="77" t="s">
        <v>20</v>
      </c>
      <c r="E37" s="38"/>
      <c r="F37" s="84"/>
      <c r="G37" s="96">
        <v>0</v>
      </c>
      <c r="H37" s="65">
        <v>9.5</v>
      </c>
      <c r="I37" s="125">
        <v>30.5</v>
      </c>
      <c r="J37" s="100"/>
      <c r="K37" s="117">
        <v>6.5</v>
      </c>
      <c r="L37" s="105"/>
      <c r="M37" s="108">
        <f>G37+H37+I37+K37</f>
        <v>46.5</v>
      </c>
      <c r="N37" s="124"/>
      <c r="O37" s="70"/>
      <c r="P37" s="31"/>
      <c r="Q37" s="31"/>
      <c r="R37" s="65"/>
      <c r="S37" s="89"/>
      <c r="T37" s="118" t="s">
        <v>232</v>
      </c>
      <c r="U37" s="3"/>
      <c r="V37" s="3"/>
      <c r="W37" s="41"/>
    </row>
    <row r="38" spans="1:23" ht="15" customHeight="1">
      <c r="A38" s="38">
        <f t="shared" si="0"/>
        <v>33</v>
      </c>
      <c r="B38" s="13" t="s">
        <v>77</v>
      </c>
      <c r="C38" s="13" t="s">
        <v>76</v>
      </c>
      <c r="D38" s="77" t="s">
        <v>17</v>
      </c>
      <c r="E38" s="38"/>
      <c r="F38" s="84"/>
      <c r="G38" s="96">
        <v>7</v>
      </c>
      <c r="H38" s="65">
        <v>3</v>
      </c>
      <c r="I38" s="125">
        <v>51.5</v>
      </c>
      <c r="J38" s="100"/>
      <c r="K38" s="117">
        <v>0</v>
      </c>
      <c r="L38" s="105"/>
      <c r="M38" s="108">
        <f>G38+H38+I38+K38</f>
        <v>61.5</v>
      </c>
      <c r="N38" s="124"/>
      <c r="O38" s="70"/>
      <c r="P38" s="31"/>
      <c r="Q38" s="31"/>
      <c r="R38" s="65"/>
      <c r="S38" s="89"/>
      <c r="T38" s="118" t="s">
        <v>232</v>
      </c>
      <c r="U38" s="3"/>
      <c r="V38" s="3"/>
      <c r="W38" s="41"/>
    </row>
    <row r="39" spans="1:23" ht="15" customHeight="1">
      <c r="A39" s="38">
        <f t="shared" si="0"/>
        <v>34</v>
      </c>
      <c r="B39" s="13" t="s">
        <v>79</v>
      </c>
      <c r="C39" s="13" t="s">
        <v>78</v>
      </c>
      <c r="D39" s="77" t="s">
        <v>17</v>
      </c>
      <c r="E39" s="38"/>
      <c r="F39" s="84"/>
      <c r="G39" s="96">
        <v>8.5</v>
      </c>
      <c r="H39" s="65">
        <v>4</v>
      </c>
      <c r="I39" s="119">
        <v>0</v>
      </c>
      <c r="J39" s="113">
        <v>22</v>
      </c>
      <c r="K39" s="117"/>
      <c r="L39" s="105"/>
      <c r="M39" s="107">
        <f>G39+H39+J39+K39</f>
        <v>34.5</v>
      </c>
      <c r="N39" s="115"/>
      <c r="O39" s="70"/>
      <c r="P39" s="31"/>
      <c r="Q39" s="31"/>
      <c r="R39" s="65"/>
      <c r="S39" s="89"/>
      <c r="T39" s="116" t="s">
        <v>231</v>
      </c>
      <c r="U39" s="3"/>
      <c r="V39" s="3"/>
      <c r="W39" s="41"/>
    </row>
    <row r="40" spans="1:23" ht="15" customHeight="1">
      <c r="A40" s="38">
        <f t="shared" si="0"/>
        <v>35</v>
      </c>
      <c r="B40" s="13" t="s">
        <v>81</v>
      </c>
      <c r="C40" s="13" t="s">
        <v>80</v>
      </c>
      <c r="D40" s="77" t="s">
        <v>14</v>
      </c>
      <c r="E40" s="38"/>
      <c r="F40" s="84"/>
      <c r="G40" s="96">
        <v>9</v>
      </c>
      <c r="H40" s="65">
        <v>7</v>
      </c>
      <c r="I40" s="119">
        <v>0</v>
      </c>
      <c r="J40" s="120">
        <v>27.5</v>
      </c>
      <c r="K40" s="117">
        <v>2.5</v>
      </c>
      <c r="L40" s="105"/>
      <c r="M40" s="107">
        <f>G40+H40+J40+K40</f>
        <v>46</v>
      </c>
      <c r="N40" s="115"/>
      <c r="O40" s="70"/>
      <c r="P40" s="31"/>
      <c r="Q40" s="31"/>
      <c r="R40" s="65"/>
      <c r="S40" s="89"/>
      <c r="T40" s="118" t="s">
        <v>232</v>
      </c>
      <c r="U40" s="3"/>
      <c r="V40" s="3"/>
      <c r="W40" s="41"/>
    </row>
    <row r="41" spans="1:23" ht="15" customHeight="1">
      <c r="A41" s="38">
        <f t="shared" si="0"/>
        <v>36</v>
      </c>
      <c r="B41" s="13" t="s">
        <v>83</v>
      </c>
      <c r="C41" s="13" t="s">
        <v>82</v>
      </c>
      <c r="D41" s="77" t="s">
        <v>23</v>
      </c>
      <c r="E41" s="38"/>
      <c r="F41" s="84"/>
      <c r="G41" s="96">
        <v>9</v>
      </c>
      <c r="H41" s="65">
        <v>3</v>
      </c>
      <c r="I41" s="119">
        <v>4.5</v>
      </c>
      <c r="J41" s="120">
        <v>27</v>
      </c>
      <c r="K41" s="117">
        <v>16</v>
      </c>
      <c r="L41" s="105"/>
      <c r="M41" s="107">
        <f>G41+H41+J41+K41</f>
        <v>55</v>
      </c>
      <c r="N41" s="115"/>
      <c r="O41" s="70"/>
      <c r="P41" s="31"/>
      <c r="Q41" s="31"/>
      <c r="R41" s="65"/>
      <c r="S41" s="89"/>
      <c r="T41" s="118" t="s">
        <v>232</v>
      </c>
      <c r="U41" s="3"/>
      <c r="V41" s="3"/>
      <c r="W41" s="41"/>
    </row>
    <row r="42" spans="1:23" ht="15" customHeight="1">
      <c r="A42" s="38">
        <f t="shared" si="0"/>
        <v>37</v>
      </c>
      <c r="B42" s="13" t="s">
        <v>85</v>
      </c>
      <c r="C42" s="13" t="s">
        <v>84</v>
      </c>
      <c r="D42" s="77" t="s">
        <v>23</v>
      </c>
      <c r="E42" s="38"/>
      <c r="F42" s="84"/>
      <c r="G42" s="96">
        <v>5</v>
      </c>
      <c r="H42" s="65">
        <v>9.5</v>
      </c>
      <c r="I42" s="125">
        <v>49</v>
      </c>
      <c r="J42" s="100"/>
      <c r="K42" s="117">
        <v>16</v>
      </c>
      <c r="L42" s="105"/>
      <c r="M42" s="108">
        <f>G42+H42+I42+K42</f>
        <v>79.5</v>
      </c>
      <c r="N42" s="124"/>
      <c r="O42" s="70"/>
      <c r="P42" s="31"/>
      <c r="Q42" s="31"/>
      <c r="R42" s="65"/>
      <c r="S42" s="89"/>
      <c r="T42" s="118" t="s">
        <v>232</v>
      </c>
      <c r="U42" s="3"/>
      <c r="V42" s="3"/>
      <c r="W42" s="41"/>
    </row>
    <row r="43" spans="1:23" ht="15" customHeight="1">
      <c r="A43" s="38">
        <f t="shared" si="0"/>
        <v>38</v>
      </c>
      <c r="B43" s="13" t="s">
        <v>87</v>
      </c>
      <c r="C43" s="13" t="s">
        <v>86</v>
      </c>
      <c r="D43" s="77" t="s">
        <v>14</v>
      </c>
      <c r="E43" s="38"/>
      <c r="F43" s="84"/>
      <c r="G43" s="96">
        <v>9.5</v>
      </c>
      <c r="H43" s="65">
        <v>8.5</v>
      </c>
      <c r="I43" s="93"/>
      <c r="J43" s="120">
        <v>50.5</v>
      </c>
      <c r="K43" s="129">
        <v>32</v>
      </c>
      <c r="L43" s="105"/>
      <c r="M43" s="127">
        <f>G43+H43+J43+K43</f>
        <v>100.5</v>
      </c>
      <c r="N43" s="124"/>
      <c r="O43" s="70"/>
      <c r="P43" s="31"/>
      <c r="Q43" s="31"/>
      <c r="R43" s="65"/>
      <c r="S43" s="89"/>
      <c r="T43" s="122" t="s">
        <v>233</v>
      </c>
      <c r="U43" s="3"/>
      <c r="V43" s="3"/>
      <c r="W43" s="41"/>
    </row>
    <row r="44" spans="1:23" ht="15" customHeight="1">
      <c r="A44" s="38">
        <f t="shared" si="0"/>
        <v>39</v>
      </c>
      <c r="B44" s="13" t="s">
        <v>89</v>
      </c>
      <c r="C44" s="13" t="s">
        <v>88</v>
      </c>
      <c r="D44" s="77" t="s">
        <v>20</v>
      </c>
      <c r="E44" s="38"/>
      <c r="F44" s="84"/>
      <c r="G44" s="96">
        <v>4</v>
      </c>
      <c r="H44" s="65">
        <v>3</v>
      </c>
      <c r="I44" s="125">
        <v>31</v>
      </c>
      <c r="J44" s="100"/>
      <c r="K44" s="129">
        <v>30</v>
      </c>
      <c r="L44" s="105"/>
      <c r="M44" s="127">
        <f>G44+H44+I44+K44</f>
        <v>68</v>
      </c>
      <c r="N44" s="124"/>
      <c r="O44" s="70"/>
      <c r="P44" s="31"/>
      <c r="Q44" s="31"/>
      <c r="R44" s="65"/>
      <c r="S44" s="89"/>
      <c r="T44" s="122" t="s">
        <v>233</v>
      </c>
      <c r="U44" s="3"/>
      <c r="V44" s="3"/>
      <c r="W44" s="41"/>
    </row>
    <row r="45" spans="1:23" ht="15" customHeight="1">
      <c r="A45" s="38">
        <f t="shared" si="0"/>
        <v>40</v>
      </c>
      <c r="B45" s="13" t="s">
        <v>91</v>
      </c>
      <c r="C45" s="13" t="s">
        <v>90</v>
      </c>
      <c r="D45" s="77" t="s">
        <v>14</v>
      </c>
      <c r="E45" s="38"/>
      <c r="F45" s="84"/>
      <c r="G45" s="96">
        <v>0</v>
      </c>
      <c r="H45" s="65">
        <v>5</v>
      </c>
      <c r="I45" s="119">
        <v>0</v>
      </c>
      <c r="J45" s="120">
        <v>58</v>
      </c>
      <c r="K45" s="117">
        <v>2</v>
      </c>
      <c r="L45" s="105"/>
      <c r="M45" s="107">
        <f>G45+H45+J45+K45</f>
        <v>65</v>
      </c>
      <c r="N45" s="115"/>
      <c r="O45" s="70"/>
      <c r="P45" s="31"/>
      <c r="Q45" s="31"/>
      <c r="R45" s="65"/>
      <c r="S45" s="89"/>
      <c r="T45" s="118" t="s">
        <v>232</v>
      </c>
      <c r="U45" s="3"/>
      <c r="V45" s="3"/>
      <c r="W45" s="41"/>
    </row>
    <row r="46" spans="1:23" ht="15" customHeight="1">
      <c r="A46" s="38">
        <f t="shared" si="0"/>
        <v>41</v>
      </c>
      <c r="B46" s="13" t="s">
        <v>93</v>
      </c>
      <c r="C46" s="13" t="s">
        <v>92</v>
      </c>
      <c r="D46" s="77" t="s">
        <v>219</v>
      </c>
      <c r="E46" s="38"/>
      <c r="F46" s="84"/>
      <c r="G46" s="96">
        <v>0</v>
      </c>
      <c r="H46" s="65">
        <v>0</v>
      </c>
      <c r="I46" s="119">
        <v>11</v>
      </c>
      <c r="J46" s="113">
        <v>21.5</v>
      </c>
      <c r="K46" s="117">
        <v>1</v>
      </c>
      <c r="L46" s="105"/>
      <c r="M46" s="107">
        <f>G46+H46+J46+K46</f>
        <v>22.5</v>
      </c>
      <c r="N46" s="115"/>
      <c r="O46" s="70"/>
      <c r="P46" s="31"/>
      <c r="Q46" s="31"/>
      <c r="R46" s="65"/>
      <c r="S46" s="89"/>
      <c r="T46" s="118" t="s">
        <v>232</v>
      </c>
      <c r="U46" s="3"/>
      <c r="V46" s="3"/>
      <c r="W46" s="41"/>
    </row>
    <row r="47" spans="1:23" ht="15" customHeight="1">
      <c r="A47" s="38">
        <f t="shared" si="0"/>
        <v>42</v>
      </c>
      <c r="B47" s="13" t="s">
        <v>205</v>
      </c>
      <c r="C47" s="13" t="s">
        <v>206</v>
      </c>
      <c r="D47" s="77" t="s">
        <v>39</v>
      </c>
      <c r="E47" s="38"/>
      <c r="F47" s="84"/>
      <c r="G47" s="96">
        <v>0</v>
      </c>
      <c r="H47" s="65">
        <v>3</v>
      </c>
      <c r="I47" s="119">
        <v>18</v>
      </c>
      <c r="J47" s="120">
        <v>50</v>
      </c>
      <c r="K47" s="117">
        <v>6</v>
      </c>
      <c r="L47" s="105"/>
      <c r="M47" s="107">
        <f>G47+H47+J47+K47</f>
        <v>59</v>
      </c>
      <c r="N47" s="115"/>
      <c r="O47" s="70"/>
      <c r="P47" s="31"/>
      <c r="Q47" s="31"/>
      <c r="R47" s="65"/>
      <c r="S47" s="89"/>
      <c r="T47" s="118" t="s">
        <v>232</v>
      </c>
      <c r="U47" s="3"/>
      <c r="V47" s="3"/>
      <c r="W47" s="41"/>
    </row>
    <row r="48" spans="1:23" ht="15" customHeight="1">
      <c r="A48" s="38">
        <f t="shared" si="0"/>
        <v>43</v>
      </c>
      <c r="B48" s="13" t="s">
        <v>95</v>
      </c>
      <c r="C48" s="13" t="s">
        <v>94</v>
      </c>
      <c r="D48" s="77" t="s">
        <v>20</v>
      </c>
      <c r="E48" s="38"/>
      <c r="F48" s="84"/>
      <c r="G48" s="96">
        <v>8</v>
      </c>
      <c r="H48" s="65">
        <v>7.5</v>
      </c>
      <c r="I48" s="125">
        <v>65</v>
      </c>
      <c r="J48" s="100"/>
      <c r="K48" s="129">
        <v>44</v>
      </c>
      <c r="L48" s="105"/>
      <c r="M48" s="127">
        <f>G48+H48+I48+K48</f>
        <v>124.5</v>
      </c>
      <c r="N48" s="128">
        <v>4</v>
      </c>
      <c r="O48" s="70"/>
      <c r="P48" s="31"/>
      <c r="Q48" s="31"/>
      <c r="R48" s="65"/>
      <c r="S48" s="89"/>
      <c r="T48" s="122" t="s">
        <v>235</v>
      </c>
      <c r="U48" s="3"/>
      <c r="V48" s="3"/>
      <c r="W48" s="41"/>
    </row>
    <row r="49" spans="1:23" ht="15" customHeight="1">
      <c r="A49" s="38">
        <f t="shared" si="0"/>
        <v>44</v>
      </c>
      <c r="B49" s="13" t="s">
        <v>97</v>
      </c>
      <c r="C49" s="13" t="s">
        <v>96</v>
      </c>
      <c r="D49" s="77" t="s">
        <v>23</v>
      </c>
      <c r="E49" s="38"/>
      <c r="F49" s="84"/>
      <c r="G49" s="96">
        <v>0</v>
      </c>
      <c r="H49" s="65">
        <v>4</v>
      </c>
      <c r="I49" s="119">
        <v>8</v>
      </c>
      <c r="J49" s="120">
        <v>34</v>
      </c>
      <c r="K49" s="117">
        <v>5</v>
      </c>
      <c r="L49" s="105"/>
      <c r="M49" s="107">
        <f>G49+H49+J49+K49</f>
        <v>43</v>
      </c>
      <c r="N49" s="115"/>
      <c r="O49" s="70"/>
      <c r="P49" s="31"/>
      <c r="Q49" s="31"/>
      <c r="R49" s="65"/>
      <c r="S49" s="89"/>
      <c r="T49" s="118" t="s">
        <v>232</v>
      </c>
      <c r="U49" s="3"/>
      <c r="V49" s="3"/>
      <c r="W49" s="41"/>
    </row>
    <row r="50" spans="1:23" ht="15" customHeight="1">
      <c r="A50" s="38">
        <f t="shared" si="0"/>
        <v>45</v>
      </c>
      <c r="B50" s="13" t="s">
        <v>99</v>
      </c>
      <c r="C50" s="13" t="s">
        <v>98</v>
      </c>
      <c r="D50" s="77" t="s">
        <v>20</v>
      </c>
      <c r="E50" s="38"/>
      <c r="F50" s="84"/>
      <c r="G50" s="96">
        <v>0</v>
      </c>
      <c r="H50" s="65">
        <v>4</v>
      </c>
      <c r="I50" s="125">
        <v>46</v>
      </c>
      <c r="J50" s="100"/>
      <c r="K50" s="117">
        <v>23.5</v>
      </c>
      <c r="L50" s="105"/>
      <c r="M50" s="108">
        <f>G50+H50+I50+K50</f>
        <v>73.5</v>
      </c>
      <c r="N50" s="124"/>
      <c r="O50" s="70"/>
      <c r="P50" s="31"/>
      <c r="Q50" s="31"/>
      <c r="R50" s="65"/>
      <c r="S50" s="89"/>
      <c r="T50" s="118" t="s">
        <v>232</v>
      </c>
      <c r="U50" s="3"/>
      <c r="V50" s="3"/>
      <c r="W50" s="41"/>
    </row>
    <row r="51" spans="1:23" ht="15" customHeight="1">
      <c r="A51" s="38">
        <f t="shared" si="0"/>
        <v>46</v>
      </c>
      <c r="B51" s="13" t="s">
        <v>101</v>
      </c>
      <c r="C51" s="13" t="s">
        <v>100</v>
      </c>
      <c r="D51" s="77" t="s">
        <v>14</v>
      </c>
      <c r="E51" s="38"/>
      <c r="F51" s="84"/>
      <c r="G51" s="96">
        <v>0</v>
      </c>
      <c r="H51" s="65">
        <v>10</v>
      </c>
      <c r="I51" s="119">
        <v>0</v>
      </c>
      <c r="J51" s="100"/>
      <c r="K51" s="117">
        <v>5.5</v>
      </c>
      <c r="L51" s="105"/>
      <c r="M51" s="108">
        <f>G51+H51+I51+K51</f>
        <v>15.5</v>
      </c>
      <c r="N51" s="124"/>
      <c r="O51" s="70"/>
      <c r="P51" s="31"/>
      <c r="Q51" s="31"/>
      <c r="R51" s="65"/>
      <c r="S51" s="89"/>
      <c r="T51" s="116" t="s">
        <v>234</v>
      </c>
      <c r="U51" s="3"/>
      <c r="V51" s="3"/>
      <c r="W51" s="41"/>
    </row>
    <row r="52" spans="1:23" ht="15" customHeight="1">
      <c r="A52" s="38">
        <f t="shared" si="0"/>
        <v>47</v>
      </c>
      <c r="B52" s="13" t="s">
        <v>103</v>
      </c>
      <c r="C52" s="13" t="s">
        <v>102</v>
      </c>
      <c r="D52" s="77" t="s">
        <v>23</v>
      </c>
      <c r="E52" s="38"/>
      <c r="F52" s="84"/>
      <c r="G52" s="96">
        <v>6</v>
      </c>
      <c r="H52" s="65"/>
      <c r="I52" s="119">
        <v>0</v>
      </c>
      <c r="J52" s="113">
        <v>19</v>
      </c>
      <c r="K52" s="117"/>
      <c r="L52" s="105"/>
      <c r="M52" s="107">
        <f>G52+H52+J52+K52</f>
        <v>25</v>
      </c>
      <c r="N52" s="115"/>
      <c r="O52" s="70"/>
      <c r="P52" s="31"/>
      <c r="Q52" s="31"/>
      <c r="R52" s="65"/>
      <c r="S52" s="89"/>
      <c r="T52" s="118" t="s">
        <v>232</v>
      </c>
      <c r="U52" s="3"/>
      <c r="V52" s="3"/>
      <c r="W52" s="41"/>
    </row>
    <row r="53" spans="1:23" ht="15" customHeight="1">
      <c r="A53" s="38">
        <f t="shared" si="0"/>
        <v>48</v>
      </c>
      <c r="B53" s="13" t="s">
        <v>105</v>
      </c>
      <c r="C53" s="13" t="s">
        <v>104</v>
      </c>
      <c r="D53" s="77" t="s">
        <v>17</v>
      </c>
      <c r="E53" s="38"/>
      <c r="F53" s="84"/>
      <c r="G53" s="96">
        <v>7</v>
      </c>
      <c r="H53" s="65">
        <v>9</v>
      </c>
      <c r="I53" s="125">
        <v>52.5</v>
      </c>
      <c r="J53" s="100"/>
      <c r="K53" s="117">
        <v>21</v>
      </c>
      <c r="L53" s="105"/>
      <c r="M53" s="108">
        <f>G53+H53+I53+K53</f>
        <v>89.5</v>
      </c>
      <c r="N53" s="124"/>
      <c r="O53" s="70"/>
      <c r="P53" s="31"/>
      <c r="Q53" s="31"/>
      <c r="R53" s="65"/>
      <c r="S53" s="89"/>
      <c r="T53" s="118" t="s">
        <v>232</v>
      </c>
      <c r="U53" s="3"/>
      <c r="V53" s="3"/>
      <c r="W53" s="41"/>
    </row>
    <row r="54" spans="1:23" ht="15" customHeight="1">
      <c r="A54" s="38">
        <f t="shared" si="0"/>
        <v>49</v>
      </c>
      <c r="B54" s="13" t="s">
        <v>9</v>
      </c>
      <c r="C54" s="13" t="s">
        <v>106</v>
      </c>
      <c r="D54" s="77" t="s">
        <v>20</v>
      </c>
      <c r="E54" s="38"/>
      <c r="F54" s="84"/>
      <c r="G54" s="96">
        <v>1.5</v>
      </c>
      <c r="H54" s="65">
        <v>4</v>
      </c>
      <c r="I54" s="119">
        <v>11.5</v>
      </c>
      <c r="J54" s="113">
        <v>15.5</v>
      </c>
      <c r="K54" s="117">
        <v>6</v>
      </c>
      <c r="L54" s="105"/>
      <c r="M54" s="107">
        <f>G54+H54+J54+K54</f>
        <v>27</v>
      </c>
      <c r="N54" s="115"/>
      <c r="O54" s="70"/>
      <c r="P54" s="31"/>
      <c r="Q54" s="31"/>
      <c r="R54" s="65"/>
      <c r="S54" s="89"/>
      <c r="T54" s="118" t="s">
        <v>232</v>
      </c>
      <c r="U54" s="3"/>
      <c r="V54" s="3"/>
      <c r="W54" s="41"/>
    </row>
    <row r="55" spans="1:23" ht="15" customHeight="1">
      <c r="A55" s="38">
        <f t="shared" si="0"/>
        <v>50</v>
      </c>
      <c r="B55" s="13" t="s">
        <v>108</v>
      </c>
      <c r="C55" s="13" t="s">
        <v>107</v>
      </c>
      <c r="D55" s="77" t="s">
        <v>17</v>
      </c>
      <c r="E55" s="38"/>
      <c r="F55" s="84"/>
      <c r="G55" s="96">
        <v>8.5</v>
      </c>
      <c r="H55" s="65">
        <v>9</v>
      </c>
      <c r="I55" s="119">
        <v>18</v>
      </c>
      <c r="J55" s="120">
        <v>27</v>
      </c>
      <c r="K55" s="117">
        <v>2</v>
      </c>
      <c r="L55" s="105"/>
      <c r="M55" s="107">
        <f>G55+H55+J55+K55</f>
        <v>46.5</v>
      </c>
      <c r="N55" s="115"/>
      <c r="O55" s="70"/>
      <c r="P55" s="31"/>
      <c r="Q55" s="31"/>
      <c r="R55" s="65"/>
      <c r="S55" s="89"/>
      <c r="T55" s="130" t="s">
        <v>232</v>
      </c>
      <c r="U55" s="3"/>
      <c r="V55" s="3"/>
      <c r="W55" s="41"/>
    </row>
    <row r="56" spans="1:23" ht="15" customHeight="1">
      <c r="A56" s="38">
        <f t="shared" si="0"/>
        <v>51</v>
      </c>
      <c r="B56" s="13" t="s">
        <v>110</v>
      </c>
      <c r="C56" s="13" t="s">
        <v>109</v>
      </c>
      <c r="D56" s="77" t="s">
        <v>17</v>
      </c>
      <c r="E56" s="38"/>
      <c r="F56" s="84"/>
      <c r="G56" s="96">
        <v>0</v>
      </c>
      <c r="H56" s="65">
        <v>6.5</v>
      </c>
      <c r="I56" s="119">
        <v>20</v>
      </c>
      <c r="J56" s="113">
        <v>23.5</v>
      </c>
      <c r="K56" s="117">
        <v>17</v>
      </c>
      <c r="L56" s="105"/>
      <c r="M56" s="107">
        <f>G56+H56+J56+K56</f>
        <v>47</v>
      </c>
      <c r="N56" s="115"/>
      <c r="O56" s="70"/>
      <c r="P56" s="31"/>
      <c r="Q56" s="31"/>
      <c r="R56" s="65"/>
      <c r="S56" s="89"/>
      <c r="T56" s="130" t="s">
        <v>232</v>
      </c>
      <c r="U56" s="3"/>
      <c r="V56" s="3"/>
      <c r="W56" s="41"/>
    </row>
    <row r="57" spans="1:23" ht="15" customHeight="1">
      <c r="A57" s="38">
        <f t="shared" si="0"/>
        <v>52</v>
      </c>
      <c r="B57" s="13" t="s">
        <v>112</v>
      </c>
      <c r="C57" s="13" t="s">
        <v>111</v>
      </c>
      <c r="D57" s="77" t="s">
        <v>20</v>
      </c>
      <c r="E57" s="38"/>
      <c r="F57" s="84"/>
      <c r="G57" s="96">
        <v>0</v>
      </c>
      <c r="H57" s="65">
        <v>10</v>
      </c>
      <c r="I57" s="125">
        <v>38.5</v>
      </c>
      <c r="J57" s="100"/>
      <c r="K57" s="117">
        <v>4.5</v>
      </c>
      <c r="L57" s="105"/>
      <c r="M57" s="108">
        <f>G57+H57+I57+K57</f>
        <v>53</v>
      </c>
      <c r="N57" s="124"/>
      <c r="O57" s="70"/>
      <c r="P57" s="31"/>
      <c r="Q57" s="31"/>
      <c r="R57" s="65"/>
      <c r="S57" s="89"/>
      <c r="T57" s="130" t="s">
        <v>232</v>
      </c>
      <c r="U57" s="3"/>
      <c r="V57" s="3"/>
      <c r="W57" s="41"/>
    </row>
    <row r="58" spans="1:23" ht="15" customHeight="1">
      <c r="A58" s="38">
        <f t="shared" si="0"/>
        <v>53</v>
      </c>
      <c r="B58" s="13" t="s">
        <v>114</v>
      </c>
      <c r="C58" s="13" t="s">
        <v>113</v>
      </c>
      <c r="D58" s="77" t="s">
        <v>23</v>
      </c>
      <c r="E58" s="38"/>
      <c r="F58" s="84"/>
      <c r="G58" s="96">
        <v>0</v>
      </c>
      <c r="H58" s="65"/>
      <c r="I58" s="119">
        <v>0</v>
      </c>
      <c r="J58" s="113">
        <v>0</v>
      </c>
      <c r="K58" s="117"/>
      <c r="L58" s="105"/>
      <c r="M58" s="107">
        <f>G58+H58+J58+K58</f>
        <v>0</v>
      </c>
      <c r="N58" s="115"/>
      <c r="O58" s="70"/>
      <c r="P58" s="31"/>
      <c r="Q58" s="31"/>
      <c r="R58" s="65"/>
      <c r="S58" s="89"/>
      <c r="T58" s="131" t="s">
        <v>234</v>
      </c>
      <c r="U58" s="3"/>
      <c r="V58" s="3"/>
      <c r="W58" s="41"/>
    </row>
    <row r="59" spans="1:23" ht="15" customHeight="1">
      <c r="A59" s="38">
        <f t="shared" si="0"/>
        <v>54</v>
      </c>
      <c r="B59" s="13" t="s">
        <v>116</v>
      </c>
      <c r="C59" s="13" t="s">
        <v>115</v>
      </c>
      <c r="D59" s="77" t="s">
        <v>23</v>
      </c>
      <c r="E59" s="38"/>
      <c r="F59" s="84"/>
      <c r="G59" s="96">
        <v>0</v>
      </c>
      <c r="H59" s="65">
        <v>4</v>
      </c>
      <c r="I59" s="119">
        <v>0</v>
      </c>
      <c r="J59" s="113">
        <v>11.5</v>
      </c>
      <c r="K59" s="117">
        <v>3</v>
      </c>
      <c r="L59" s="105"/>
      <c r="M59" s="107">
        <f>G59+H59+J59+K59</f>
        <v>18.5</v>
      </c>
      <c r="N59" s="115"/>
      <c r="O59" s="70"/>
      <c r="P59" s="31"/>
      <c r="Q59" s="31"/>
      <c r="R59" s="65"/>
      <c r="S59" s="89"/>
      <c r="T59" s="130" t="s">
        <v>232</v>
      </c>
      <c r="U59" s="3"/>
      <c r="V59" s="3"/>
      <c r="W59" s="41"/>
    </row>
    <row r="60" spans="1:23" ht="15" customHeight="1">
      <c r="A60" s="38">
        <f t="shared" si="0"/>
        <v>55</v>
      </c>
      <c r="B60" s="13" t="s">
        <v>201</v>
      </c>
      <c r="C60" s="13" t="s">
        <v>200</v>
      </c>
      <c r="D60" s="77" t="s">
        <v>20</v>
      </c>
      <c r="E60" s="38"/>
      <c r="F60" s="84"/>
      <c r="G60" s="96">
        <v>8</v>
      </c>
      <c r="H60" s="65">
        <v>9.5</v>
      </c>
      <c r="I60" s="119">
        <v>24.5</v>
      </c>
      <c r="J60" s="120">
        <v>65</v>
      </c>
      <c r="K60" s="117">
        <v>19</v>
      </c>
      <c r="L60" s="105"/>
      <c r="M60" s="107">
        <f>G60+H60+J60+K60</f>
        <v>101.5</v>
      </c>
      <c r="N60" s="115"/>
      <c r="O60" s="70"/>
      <c r="P60" s="31"/>
      <c r="Q60" s="31"/>
      <c r="R60" s="65"/>
      <c r="S60" s="89"/>
      <c r="T60" s="130" t="s">
        <v>232</v>
      </c>
      <c r="U60" s="3"/>
      <c r="V60" s="3"/>
      <c r="W60" s="41"/>
    </row>
    <row r="61" spans="1:23" ht="15" customHeight="1">
      <c r="A61" s="38">
        <f t="shared" si="0"/>
        <v>56</v>
      </c>
      <c r="B61" s="13" t="s">
        <v>118</v>
      </c>
      <c r="C61" s="13" t="s">
        <v>117</v>
      </c>
      <c r="D61" s="77" t="s">
        <v>26</v>
      </c>
      <c r="E61" s="38"/>
      <c r="F61" s="84"/>
      <c r="G61" s="96">
        <v>10</v>
      </c>
      <c r="H61" s="65">
        <v>10</v>
      </c>
      <c r="I61" s="125">
        <v>39</v>
      </c>
      <c r="J61" s="100"/>
      <c r="K61" s="129">
        <v>50</v>
      </c>
      <c r="L61" s="105"/>
      <c r="M61" s="127">
        <f>G61+H61+I61+K61</f>
        <v>109</v>
      </c>
      <c r="N61" s="124"/>
      <c r="O61" s="70"/>
      <c r="P61" s="31"/>
      <c r="Q61" s="31"/>
      <c r="R61" s="65"/>
      <c r="S61" s="89"/>
      <c r="T61" s="132" t="s">
        <v>233</v>
      </c>
      <c r="U61" s="3"/>
      <c r="V61" s="3"/>
      <c r="W61" s="41"/>
    </row>
    <row r="62" spans="1:23" ht="15" customHeight="1">
      <c r="A62" s="38">
        <f t="shared" si="0"/>
        <v>57</v>
      </c>
      <c r="B62" s="13" t="s">
        <v>120</v>
      </c>
      <c r="C62" s="13" t="s">
        <v>119</v>
      </c>
      <c r="D62" s="77" t="s">
        <v>20</v>
      </c>
      <c r="E62" s="38"/>
      <c r="F62" s="84"/>
      <c r="G62" s="96">
        <v>4</v>
      </c>
      <c r="H62" s="65">
        <v>8</v>
      </c>
      <c r="I62" s="125">
        <v>38</v>
      </c>
      <c r="J62" s="100"/>
      <c r="K62" s="117">
        <v>9</v>
      </c>
      <c r="L62" s="105"/>
      <c r="M62" s="108">
        <f>G62+H62+I62+K62</f>
        <v>59</v>
      </c>
      <c r="N62" s="124"/>
      <c r="O62" s="70"/>
      <c r="P62" s="31"/>
      <c r="Q62" s="31"/>
      <c r="R62" s="65"/>
      <c r="S62" s="89"/>
      <c r="T62" s="130" t="s">
        <v>232</v>
      </c>
      <c r="U62" s="3"/>
      <c r="V62" s="3"/>
      <c r="W62" s="41"/>
    </row>
    <row r="63" spans="1:23" ht="15" customHeight="1">
      <c r="A63" s="38">
        <f t="shared" si="0"/>
        <v>58</v>
      </c>
      <c r="B63" s="13" t="s">
        <v>236</v>
      </c>
      <c r="C63" s="13" t="s">
        <v>204</v>
      </c>
      <c r="D63" s="77" t="s">
        <v>23</v>
      </c>
      <c r="E63" s="38"/>
      <c r="F63" s="84"/>
      <c r="G63" s="96">
        <v>7</v>
      </c>
      <c r="H63" s="65">
        <v>4</v>
      </c>
      <c r="I63" s="119">
        <v>14.5</v>
      </c>
      <c r="J63" s="133"/>
      <c r="K63" s="117">
        <v>0</v>
      </c>
      <c r="L63" s="105"/>
      <c r="M63" s="108">
        <f>G63+H63+I63+K63</f>
        <v>25.5</v>
      </c>
      <c r="N63" s="124"/>
      <c r="O63" s="70"/>
      <c r="P63" s="31"/>
      <c r="Q63" s="31"/>
      <c r="R63" s="65"/>
      <c r="S63" s="89"/>
      <c r="T63" s="130" t="s">
        <v>232</v>
      </c>
      <c r="U63" s="3"/>
      <c r="V63" s="3"/>
      <c r="W63" s="41"/>
    </row>
    <row r="64" spans="1:23" ht="15" customHeight="1">
      <c r="A64" s="38">
        <f t="shared" si="0"/>
        <v>59</v>
      </c>
      <c r="B64" s="13" t="s">
        <v>203</v>
      </c>
      <c r="C64" s="13" t="s">
        <v>202</v>
      </c>
      <c r="D64" s="77" t="s">
        <v>17</v>
      </c>
      <c r="E64" s="38"/>
      <c r="F64" s="84"/>
      <c r="G64" s="134"/>
      <c r="H64" s="135"/>
      <c r="I64" s="123"/>
      <c r="J64" s="136"/>
      <c r="K64" s="137"/>
      <c r="L64" s="138"/>
      <c r="M64" s="139">
        <f>G64+H64+I64+K64</f>
        <v>0</v>
      </c>
      <c r="N64" s="124"/>
      <c r="O64" s="70"/>
      <c r="P64" s="31"/>
      <c r="Q64" s="31"/>
      <c r="R64" s="65"/>
      <c r="S64" s="89"/>
      <c r="T64" s="131" t="s">
        <v>234</v>
      </c>
      <c r="U64" s="3"/>
      <c r="V64" s="3"/>
      <c r="W64" s="41"/>
    </row>
    <row r="65" spans="1:23" ht="15" customHeight="1">
      <c r="A65" s="38">
        <f t="shared" si="0"/>
        <v>60</v>
      </c>
      <c r="B65" s="13" t="s">
        <v>122</v>
      </c>
      <c r="C65" s="13" t="s">
        <v>121</v>
      </c>
      <c r="D65" s="77" t="s">
        <v>23</v>
      </c>
      <c r="E65" s="38"/>
      <c r="F65" s="84"/>
      <c r="G65" s="96"/>
      <c r="H65" s="65"/>
      <c r="I65" s="123"/>
      <c r="J65" s="123"/>
      <c r="K65" s="117"/>
      <c r="L65" s="105"/>
      <c r="M65" s="108">
        <f>G65+H65+I65+K65</f>
        <v>0</v>
      </c>
      <c r="N65" s="124"/>
      <c r="O65" s="70"/>
      <c r="P65" s="31"/>
      <c r="Q65" s="31"/>
      <c r="R65" s="65"/>
      <c r="S65" s="89"/>
      <c r="T65" s="131" t="s">
        <v>234</v>
      </c>
      <c r="U65" s="3"/>
      <c r="V65" s="3"/>
      <c r="W65" s="41"/>
    </row>
    <row r="66" spans="1:23" ht="15" customHeight="1">
      <c r="A66" s="38">
        <f t="shared" si="0"/>
        <v>61</v>
      </c>
      <c r="B66" s="13" t="s">
        <v>124</v>
      </c>
      <c r="C66" s="13" t="s">
        <v>123</v>
      </c>
      <c r="D66" s="77" t="s">
        <v>20</v>
      </c>
      <c r="E66" s="38"/>
      <c r="F66" s="84"/>
      <c r="G66" s="96">
        <v>8.5</v>
      </c>
      <c r="H66" s="65">
        <v>3</v>
      </c>
      <c r="I66" s="119">
        <v>19</v>
      </c>
      <c r="J66" s="113">
        <v>6.5</v>
      </c>
      <c r="K66" s="117">
        <v>0</v>
      </c>
      <c r="L66" s="105"/>
      <c r="M66" s="107">
        <f>G66+H66+J66+K66</f>
        <v>18</v>
      </c>
      <c r="N66" s="115"/>
      <c r="O66" s="70"/>
      <c r="P66" s="31"/>
      <c r="Q66" s="31"/>
      <c r="R66" s="65"/>
      <c r="S66" s="89"/>
      <c r="T66" s="130" t="s">
        <v>232</v>
      </c>
      <c r="U66" s="3"/>
      <c r="V66" s="3"/>
      <c r="W66" s="41"/>
    </row>
    <row r="67" spans="1:23" ht="15" customHeight="1">
      <c r="A67" s="38">
        <f t="shared" si="0"/>
        <v>62</v>
      </c>
      <c r="B67" s="13" t="s">
        <v>126</v>
      </c>
      <c r="C67" s="13" t="s">
        <v>125</v>
      </c>
      <c r="D67" s="77" t="s">
        <v>17</v>
      </c>
      <c r="E67" s="38"/>
      <c r="F67" s="84"/>
      <c r="G67" s="96">
        <v>0</v>
      </c>
      <c r="H67" s="65">
        <v>9.5</v>
      </c>
      <c r="I67" s="119">
        <v>24</v>
      </c>
      <c r="J67" s="113">
        <v>24</v>
      </c>
      <c r="K67" s="117">
        <v>17.5</v>
      </c>
      <c r="L67" s="105"/>
      <c r="M67" s="107">
        <f>G67+H67+J67+K67</f>
        <v>51</v>
      </c>
      <c r="N67" s="115"/>
      <c r="O67" s="70"/>
      <c r="P67" s="31"/>
      <c r="Q67" s="31"/>
      <c r="R67" s="65"/>
      <c r="S67" s="89"/>
      <c r="T67" s="130" t="s">
        <v>232</v>
      </c>
      <c r="U67" s="3"/>
      <c r="V67" s="3"/>
      <c r="W67" s="41"/>
    </row>
    <row r="68" spans="1:23" ht="15" customHeight="1">
      <c r="A68" s="38">
        <f t="shared" si="0"/>
        <v>63</v>
      </c>
      <c r="B68" s="13" t="s">
        <v>128</v>
      </c>
      <c r="C68" s="13" t="s">
        <v>127</v>
      </c>
      <c r="D68" s="77" t="s">
        <v>14</v>
      </c>
      <c r="E68" s="38"/>
      <c r="F68" s="84"/>
      <c r="G68" s="96">
        <v>0</v>
      </c>
      <c r="H68" s="65">
        <v>9.5</v>
      </c>
      <c r="I68" s="119">
        <v>17</v>
      </c>
      <c r="J68" s="120">
        <v>65</v>
      </c>
      <c r="K68" s="117">
        <v>3.5</v>
      </c>
      <c r="L68" s="105"/>
      <c r="M68" s="107">
        <f>G68+H68+J68+K68</f>
        <v>78</v>
      </c>
      <c r="N68" s="115"/>
      <c r="O68" s="70"/>
      <c r="P68" s="31"/>
      <c r="Q68" s="31"/>
      <c r="R68" s="65"/>
      <c r="S68" s="89"/>
      <c r="T68" s="130" t="s">
        <v>232</v>
      </c>
      <c r="U68" s="3"/>
      <c r="V68" s="3"/>
      <c r="W68" s="41"/>
    </row>
    <row r="69" spans="1:23" ht="15" customHeight="1">
      <c r="A69" s="38">
        <f t="shared" si="0"/>
        <v>64</v>
      </c>
      <c r="B69" s="13" t="s">
        <v>130</v>
      </c>
      <c r="C69" s="13" t="s">
        <v>129</v>
      </c>
      <c r="D69" s="77" t="s">
        <v>20</v>
      </c>
      <c r="E69" s="38"/>
      <c r="F69" s="84"/>
      <c r="G69" s="96">
        <v>10</v>
      </c>
      <c r="H69" s="65">
        <v>4</v>
      </c>
      <c r="I69" s="125">
        <v>51</v>
      </c>
      <c r="J69" s="100"/>
      <c r="K69" s="129">
        <v>27</v>
      </c>
      <c r="L69" s="105"/>
      <c r="M69" s="127">
        <f>G69+H69+I69+K69</f>
        <v>92</v>
      </c>
      <c r="N69" s="124"/>
      <c r="O69" s="70"/>
      <c r="P69" s="31"/>
      <c r="Q69" s="31"/>
      <c r="R69" s="65"/>
      <c r="S69" s="89"/>
      <c r="T69" s="122" t="s">
        <v>233</v>
      </c>
      <c r="U69" s="3"/>
      <c r="V69" s="3"/>
      <c r="W69" s="41"/>
    </row>
    <row r="70" spans="1:23" ht="15" customHeight="1">
      <c r="A70" s="38">
        <f t="shared" si="0"/>
        <v>65</v>
      </c>
      <c r="B70" s="13" t="s">
        <v>132</v>
      </c>
      <c r="C70" s="13" t="s">
        <v>131</v>
      </c>
      <c r="D70" s="77" t="s">
        <v>14</v>
      </c>
      <c r="E70" s="38"/>
      <c r="F70" s="84"/>
      <c r="G70" s="96">
        <v>0</v>
      </c>
      <c r="H70" s="65">
        <v>10</v>
      </c>
      <c r="I70" s="119">
        <v>0</v>
      </c>
      <c r="J70" s="120">
        <v>51</v>
      </c>
      <c r="K70" s="129">
        <v>47</v>
      </c>
      <c r="L70" s="105"/>
      <c r="M70" s="127">
        <f>G70+H70+J70+K70</f>
        <v>108</v>
      </c>
      <c r="N70" s="124"/>
      <c r="O70" s="70"/>
      <c r="P70" s="31"/>
      <c r="Q70" s="31"/>
      <c r="R70" s="65"/>
      <c r="S70" s="89"/>
      <c r="T70" s="122" t="s">
        <v>233</v>
      </c>
      <c r="U70" s="3"/>
      <c r="V70" s="3"/>
      <c r="W70" s="41"/>
    </row>
    <row r="71" spans="1:23" ht="15" customHeight="1">
      <c r="A71" s="38">
        <f aca="true" t="shared" si="2" ref="A71:A100">A70+1</f>
        <v>66</v>
      </c>
      <c r="B71" s="13" t="s">
        <v>134</v>
      </c>
      <c r="C71" s="13" t="s">
        <v>133</v>
      </c>
      <c r="D71" s="77" t="s">
        <v>14</v>
      </c>
      <c r="E71" s="38"/>
      <c r="F71" s="84"/>
      <c r="G71" s="96">
        <v>10</v>
      </c>
      <c r="H71" s="65">
        <v>10</v>
      </c>
      <c r="I71" s="125">
        <v>33</v>
      </c>
      <c r="J71" s="100"/>
      <c r="K71" s="129">
        <v>58</v>
      </c>
      <c r="L71" s="105"/>
      <c r="M71" s="127">
        <f>G71+H71+I71+K71</f>
        <v>111</v>
      </c>
      <c r="N71" s="124"/>
      <c r="O71" s="70"/>
      <c r="P71" s="31"/>
      <c r="Q71" s="31"/>
      <c r="R71" s="65"/>
      <c r="S71" s="89"/>
      <c r="T71" s="122" t="s">
        <v>233</v>
      </c>
      <c r="U71" s="3"/>
      <c r="V71" s="3"/>
      <c r="W71" s="41"/>
    </row>
    <row r="72" spans="1:23" ht="15" customHeight="1">
      <c r="A72" s="38">
        <f t="shared" si="2"/>
        <v>67</v>
      </c>
      <c r="B72" s="13" t="s">
        <v>136</v>
      </c>
      <c r="C72" s="13" t="s">
        <v>135</v>
      </c>
      <c r="D72" s="77" t="s">
        <v>137</v>
      </c>
      <c r="E72" s="38"/>
      <c r="F72" s="84"/>
      <c r="G72" s="96">
        <v>10</v>
      </c>
      <c r="H72" s="65">
        <v>4</v>
      </c>
      <c r="I72" s="119">
        <v>0</v>
      </c>
      <c r="J72" s="120">
        <v>57</v>
      </c>
      <c r="K72" s="129">
        <v>56.5</v>
      </c>
      <c r="L72" s="105"/>
      <c r="M72" s="127">
        <f>G72+H72+J72+K72</f>
        <v>127.5</v>
      </c>
      <c r="N72" s="124"/>
      <c r="O72" s="70"/>
      <c r="P72" s="31"/>
      <c r="Q72" s="31"/>
      <c r="R72" s="65"/>
      <c r="S72" s="89"/>
      <c r="T72" s="122" t="s">
        <v>233</v>
      </c>
      <c r="U72" s="3"/>
      <c r="V72" s="3"/>
      <c r="W72" s="41"/>
    </row>
    <row r="73" spans="1:23" ht="15" customHeight="1">
      <c r="A73" s="38">
        <f t="shared" si="2"/>
        <v>68</v>
      </c>
      <c r="B73" s="13" t="s">
        <v>139</v>
      </c>
      <c r="C73" s="13" t="s">
        <v>138</v>
      </c>
      <c r="D73" s="77" t="s">
        <v>20</v>
      </c>
      <c r="E73" s="38"/>
      <c r="F73" s="84"/>
      <c r="G73" s="96">
        <v>4</v>
      </c>
      <c r="H73" s="65">
        <v>9</v>
      </c>
      <c r="I73" s="125">
        <v>37</v>
      </c>
      <c r="J73" s="100"/>
      <c r="K73" s="129">
        <v>44</v>
      </c>
      <c r="L73" s="105"/>
      <c r="M73" s="127">
        <f aca="true" t="shared" si="3" ref="M73:M79">G73+H73+I73+K73</f>
        <v>94</v>
      </c>
      <c r="N73" s="124"/>
      <c r="O73" s="70"/>
      <c r="P73" s="31"/>
      <c r="Q73" s="31"/>
      <c r="R73" s="65"/>
      <c r="S73" s="89"/>
      <c r="T73" s="122" t="s">
        <v>233</v>
      </c>
      <c r="U73" s="3"/>
      <c r="V73" s="3"/>
      <c r="W73" s="41"/>
    </row>
    <row r="74" spans="1:23" ht="15" customHeight="1">
      <c r="A74" s="38">
        <f t="shared" si="2"/>
        <v>69</v>
      </c>
      <c r="B74" s="13" t="s">
        <v>141</v>
      </c>
      <c r="C74" s="13" t="s">
        <v>140</v>
      </c>
      <c r="D74" s="77" t="s">
        <v>20</v>
      </c>
      <c r="E74" s="38"/>
      <c r="F74" s="84"/>
      <c r="G74" s="96">
        <v>1.5</v>
      </c>
      <c r="H74" s="65">
        <v>2.5</v>
      </c>
      <c r="I74" s="125">
        <v>52</v>
      </c>
      <c r="J74" s="100"/>
      <c r="K74" s="129">
        <v>40</v>
      </c>
      <c r="L74" s="105"/>
      <c r="M74" s="127">
        <f t="shared" si="3"/>
        <v>96</v>
      </c>
      <c r="N74" s="124"/>
      <c r="O74" s="70"/>
      <c r="P74" s="31"/>
      <c r="Q74" s="31"/>
      <c r="R74" s="65"/>
      <c r="S74" s="89"/>
      <c r="T74" s="122" t="s">
        <v>233</v>
      </c>
      <c r="U74" s="3"/>
      <c r="V74" s="3"/>
      <c r="W74" s="41"/>
    </row>
    <row r="75" spans="1:23" ht="15" customHeight="1">
      <c r="A75" s="38">
        <f t="shared" si="2"/>
        <v>70</v>
      </c>
      <c r="B75" s="13" t="s">
        <v>143</v>
      </c>
      <c r="C75" s="13" t="s">
        <v>142</v>
      </c>
      <c r="D75" s="77" t="s">
        <v>20</v>
      </c>
      <c r="E75" s="38"/>
      <c r="F75" s="84"/>
      <c r="G75" s="96">
        <v>8</v>
      </c>
      <c r="H75" s="65">
        <v>3</v>
      </c>
      <c r="I75" s="125">
        <v>36.5</v>
      </c>
      <c r="J75" s="100"/>
      <c r="K75" s="117">
        <v>0</v>
      </c>
      <c r="L75" s="105"/>
      <c r="M75" s="108">
        <f t="shared" si="3"/>
        <v>47.5</v>
      </c>
      <c r="N75" s="124"/>
      <c r="O75" s="70"/>
      <c r="P75" s="31"/>
      <c r="Q75" s="31"/>
      <c r="R75" s="65"/>
      <c r="S75" s="89"/>
      <c r="T75" s="118" t="s">
        <v>232</v>
      </c>
      <c r="U75" s="3"/>
      <c r="V75" s="3"/>
      <c r="W75" s="41"/>
    </row>
    <row r="76" spans="1:23" ht="15" customHeight="1">
      <c r="A76" s="38">
        <f t="shared" si="2"/>
        <v>71</v>
      </c>
      <c r="B76" s="13" t="s">
        <v>145</v>
      </c>
      <c r="C76" s="13" t="s">
        <v>144</v>
      </c>
      <c r="D76" s="77" t="s">
        <v>20</v>
      </c>
      <c r="E76" s="38"/>
      <c r="F76" s="84"/>
      <c r="G76" s="96">
        <v>3</v>
      </c>
      <c r="H76" s="65">
        <v>4</v>
      </c>
      <c r="I76" s="125">
        <v>43</v>
      </c>
      <c r="J76" s="100"/>
      <c r="K76" s="117">
        <v>17.5</v>
      </c>
      <c r="L76" s="105"/>
      <c r="M76" s="108">
        <f t="shared" si="3"/>
        <v>67.5</v>
      </c>
      <c r="N76" s="124"/>
      <c r="O76" s="70"/>
      <c r="P76" s="31"/>
      <c r="Q76" s="31"/>
      <c r="R76" s="65"/>
      <c r="S76" s="89"/>
      <c r="T76" s="118" t="s">
        <v>232</v>
      </c>
      <c r="U76" s="3"/>
      <c r="V76" s="3"/>
      <c r="W76" s="41"/>
    </row>
    <row r="77" spans="1:23" ht="15" customHeight="1">
      <c r="A77" s="38">
        <f t="shared" si="2"/>
        <v>72</v>
      </c>
      <c r="B77" s="13" t="s">
        <v>147</v>
      </c>
      <c r="C77" s="13" t="s">
        <v>146</v>
      </c>
      <c r="D77" s="77" t="s">
        <v>14</v>
      </c>
      <c r="E77" s="38"/>
      <c r="F77" s="84"/>
      <c r="G77" s="96">
        <v>10</v>
      </c>
      <c r="H77" s="65">
        <v>6.5</v>
      </c>
      <c r="I77" s="125">
        <v>46</v>
      </c>
      <c r="J77" s="100"/>
      <c r="K77" s="129">
        <v>42</v>
      </c>
      <c r="L77" s="105"/>
      <c r="M77" s="127">
        <f t="shared" si="3"/>
        <v>104.5</v>
      </c>
      <c r="N77" s="124"/>
      <c r="O77" s="70"/>
      <c r="P77" s="31"/>
      <c r="Q77" s="31"/>
      <c r="R77" s="65"/>
      <c r="S77" s="89"/>
      <c r="T77" s="122" t="s">
        <v>233</v>
      </c>
      <c r="U77" s="3"/>
      <c r="V77" s="3"/>
      <c r="W77" s="41"/>
    </row>
    <row r="78" spans="1:23" ht="15" customHeight="1">
      <c r="A78" s="38">
        <f t="shared" si="2"/>
        <v>73</v>
      </c>
      <c r="B78" s="13" t="s">
        <v>149</v>
      </c>
      <c r="C78" s="13" t="s">
        <v>148</v>
      </c>
      <c r="D78" s="77" t="s">
        <v>23</v>
      </c>
      <c r="E78" s="38"/>
      <c r="F78" s="84"/>
      <c r="G78" s="96"/>
      <c r="H78" s="65"/>
      <c r="I78" s="125">
        <v>38</v>
      </c>
      <c r="J78" s="100"/>
      <c r="K78" s="117"/>
      <c r="L78" s="105"/>
      <c r="M78" s="108">
        <f t="shared" si="3"/>
        <v>38</v>
      </c>
      <c r="N78" s="124"/>
      <c r="O78" s="70"/>
      <c r="P78" s="31"/>
      <c r="Q78" s="31"/>
      <c r="R78" s="65"/>
      <c r="S78" s="89"/>
      <c r="T78" s="118" t="s">
        <v>232</v>
      </c>
      <c r="U78" s="3"/>
      <c r="V78" s="3"/>
      <c r="W78" s="41"/>
    </row>
    <row r="79" spans="1:23" ht="15" customHeight="1">
      <c r="A79" s="38">
        <f t="shared" si="2"/>
        <v>74</v>
      </c>
      <c r="B79" s="13" t="s">
        <v>151</v>
      </c>
      <c r="C79" s="13" t="s">
        <v>150</v>
      </c>
      <c r="D79" s="77" t="s">
        <v>26</v>
      </c>
      <c r="E79" s="38"/>
      <c r="F79" s="84"/>
      <c r="G79" s="96">
        <v>0</v>
      </c>
      <c r="H79" s="65">
        <v>6.5</v>
      </c>
      <c r="I79" s="125">
        <v>42.5</v>
      </c>
      <c r="J79" s="100"/>
      <c r="K79" s="129">
        <v>32</v>
      </c>
      <c r="L79" s="105"/>
      <c r="M79" s="127">
        <f t="shared" si="3"/>
        <v>81</v>
      </c>
      <c r="N79" s="124"/>
      <c r="O79" s="70"/>
      <c r="P79" s="31"/>
      <c r="Q79" s="31"/>
      <c r="R79" s="65"/>
      <c r="S79" s="89"/>
      <c r="T79" s="122" t="s">
        <v>233</v>
      </c>
      <c r="U79" s="3"/>
      <c r="V79" s="3"/>
      <c r="W79" s="41"/>
    </row>
    <row r="80" spans="1:23" ht="15" customHeight="1">
      <c r="A80" s="38">
        <f t="shared" si="2"/>
        <v>75</v>
      </c>
      <c r="B80" s="13" t="s">
        <v>153</v>
      </c>
      <c r="C80" s="13" t="s">
        <v>152</v>
      </c>
      <c r="D80" s="77" t="s">
        <v>14</v>
      </c>
      <c r="E80" s="38"/>
      <c r="F80" s="84"/>
      <c r="G80" s="96"/>
      <c r="H80" s="65">
        <v>2</v>
      </c>
      <c r="I80" s="119">
        <v>0</v>
      </c>
      <c r="J80" s="113">
        <v>11</v>
      </c>
      <c r="K80" s="117"/>
      <c r="L80" s="105"/>
      <c r="M80" s="107">
        <f>G80+H80+J80+K80</f>
        <v>13</v>
      </c>
      <c r="N80" s="115"/>
      <c r="O80" s="70"/>
      <c r="P80" s="31"/>
      <c r="Q80" s="31"/>
      <c r="R80" s="65"/>
      <c r="S80" s="89"/>
      <c r="T80" s="118" t="s">
        <v>232</v>
      </c>
      <c r="U80" s="3"/>
      <c r="V80" s="3"/>
      <c r="W80" s="41"/>
    </row>
    <row r="81" spans="1:23" ht="15" customHeight="1">
      <c r="A81" s="38">
        <f t="shared" si="2"/>
        <v>76</v>
      </c>
      <c r="B81" s="13" t="s">
        <v>155</v>
      </c>
      <c r="C81" s="13" t="s">
        <v>154</v>
      </c>
      <c r="D81" s="77" t="s">
        <v>23</v>
      </c>
      <c r="E81" s="38"/>
      <c r="F81" s="84"/>
      <c r="G81" s="96">
        <v>9</v>
      </c>
      <c r="H81" s="65">
        <v>10</v>
      </c>
      <c r="I81" s="119">
        <v>0</v>
      </c>
      <c r="J81" s="113">
        <v>0</v>
      </c>
      <c r="K81" s="117">
        <v>1</v>
      </c>
      <c r="L81" s="105"/>
      <c r="M81" s="107">
        <f>G81+H81+J81+K81</f>
        <v>20</v>
      </c>
      <c r="N81" s="115"/>
      <c r="O81" s="70"/>
      <c r="P81" s="31"/>
      <c r="Q81" s="31"/>
      <c r="R81" s="65"/>
      <c r="S81" s="89"/>
      <c r="T81" s="118" t="s">
        <v>232</v>
      </c>
      <c r="U81" s="3"/>
      <c r="V81" s="3"/>
      <c r="W81" s="41"/>
    </row>
    <row r="82" spans="1:23" ht="15" customHeight="1">
      <c r="A82" s="38">
        <f t="shared" si="2"/>
        <v>77</v>
      </c>
      <c r="B82" s="13" t="s">
        <v>157</v>
      </c>
      <c r="C82" s="13" t="s">
        <v>156</v>
      </c>
      <c r="D82" s="77" t="s">
        <v>23</v>
      </c>
      <c r="E82" s="38"/>
      <c r="F82" s="84"/>
      <c r="G82" s="96">
        <v>6</v>
      </c>
      <c r="H82" s="65"/>
      <c r="I82" s="119">
        <v>0</v>
      </c>
      <c r="J82" s="100"/>
      <c r="K82" s="117"/>
      <c r="L82" s="105"/>
      <c r="M82" s="108">
        <f>G82+H82+I82+K82</f>
        <v>6</v>
      </c>
      <c r="N82" s="124"/>
      <c r="O82" s="70"/>
      <c r="P82" s="31"/>
      <c r="Q82" s="31"/>
      <c r="R82" s="65"/>
      <c r="S82" s="89"/>
      <c r="T82" s="116" t="s">
        <v>234</v>
      </c>
      <c r="U82" s="3"/>
      <c r="V82" s="3"/>
      <c r="W82" s="41"/>
    </row>
    <row r="83" spans="1:23" ht="15" customHeight="1">
      <c r="A83" s="38">
        <f t="shared" si="2"/>
        <v>78</v>
      </c>
      <c r="B83" s="13" t="s">
        <v>159</v>
      </c>
      <c r="C83" s="13" t="s">
        <v>158</v>
      </c>
      <c r="D83" s="77" t="s">
        <v>23</v>
      </c>
      <c r="E83" s="38"/>
      <c r="F83" s="84"/>
      <c r="G83" s="96">
        <v>10</v>
      </c>
      <c r="H83" s="65">
        <v>10</v>
      </c>
      <c r="I83" s="125">
        <v>39.5</v>
      </c>
      <c r="J83" s="100"/>
      <c r="K83" s="117">
        <v>0</v>
      </c>
      <c r="L83" s="105"/>
      <c r="M83" s="108">
        <f>G83+H83+I83+K83</f>
        <v>59.5</v>
      </c>
      <c r="N83" s="124"/>
      <c r="O83" s="70"/>
      <c r="P83" s="31"/>
      <c r="Q83" s="31"/>
      <c r="R83" s="65"/>
      <c r="S83" s="89"/>
      <c r="T83" s="118" t="s">
        <v>232</v>
      </c>
      <c r="U83" s="3"/>
      <c r="V83" s="3"/>
      <c r="W83" s="41"/>
    </row>
    <row r="84" spans="1:23" ht="15" customHeight="1">
      <c r="A84" s="38">
        <f t="shared" si="2"/>
        <v>79</v>
      </c>
      <c r="B84" s="13" t="s">
        <v>161</v>
      </c>
      <c r="C84" s="13" t="s">
        <v>160</v>
      </c>
      <c r="D84" s="77" t="s">
        <v>20</v>
      </c>
      <c r="E84" s="38"/>
      <c r="F84" s="84"/>
      <c r="G84" s="96">
        <v>10</v>
      </c>
      <c r="H84" s="65"/>
      <c r="I84" s="119">
        <v>24.5</v>
      </c>
      <c r="J84" s="100"/>
      <c r="K84" s="117"/>
      <c r="L84" s="105"/>
      <c r="M84" s="108">
        <f>G84+H84+I84+K84</f>
        <v>34.5</v>
      </c>
      <c r="N84" s="124"/>
      <c r="O84" s="70"/>
      <c r="P84" s="31"/>
      <c r="Q84" s="31"/>
      <c r="R84" s="65"/>
      <c r="S84" s="89"/>
      <c r="T84" s="116" t="s">
        <v>234</v>
      </c>
      <c r="U84" s="3"/>
      <c r="V84" s="3"/>
      <c r="W84" s="41"/>
    </row>
    <row r="85" spans="1:23" ht="15" customHeight="1">
      <c r="A85" s="38">
        <f t="shared" si="2"/>
        <v>80</v>
      </c>
      <c r="B85" s="13" t="s">
        <v>163</v>
      </c>
      <c r="C85" s="13" t="s">
        <v>162</v>
      </c>
      <c r="D85" s="77" t="s">
        <v>23</v>
      </c>
      <c r="E85" s="38"/>
      <c r="F85" s="84"/>
      <c r="G85" s="96">
        <v>10</v>
      </c>
      <c r="H85" s="65">
        <v>7</v>
      </c>
      <c r="I85" s="119">
        <v>22</v>
      </c>
      <c r="J85" s="120">
        <v>65</v>
      </c>
      <c r="K85" s="117">
        <v>16.5</v>
      </c>
      <c r="L85" s="105"/>
      <c r="M85" s="107">
        <f>G85+H85+J85+K85</f>
        <v>98.5</v>
      </c>
      <c r="N85" s="115"/>
      <c r="O85" s="70"/>
      <c r="P85" s="31"/>
      <c r="Q85" s="31"/>
      <c r="R85" s="65"/>
      <c r="S85" s="89"/>
      <c r="T85" s="118" t="s">
        <v>232</v>
      </c>
      <c r="U85" s="3"/>
      <c r="V85" s="3"/>
      <c r="W85" s="41"/>
    </row>
    <row r="86" spans="1:23" ht="15" customHeight="1">
      <c r="A86" s="38">
        <f t="shared" si="2"/>
        <v>81</v>
      </c>
      <c r="B86" s="13" t="s">
        <v>165</v>
      </c>
      <c r="C86" s="13" t="s">
        <v>164</v>
      </c>
      <c r="D86" s="77" t="s">
        <v>23</v>
      </c>
      <c r="E86" s="38"/>
      <c r="F86" s="84"/>
      <c r="G86" s="96">
        <v>3</v>
      </c>
      <c r="H86" s="65">
        <v>6</v>
      </c>
      <c r="I86" s="125">
        <v>32</v>
      </c>
      <c r="J86" s="100"/>
      <c r="K86" s="117">
        <v>14</v>
      </c>
      <c r="L86" s="105"/>
      <c r="M86" s="108">
        <f>G86+H86+I86+K86</f>
        <v>55</v>
      </c>
      <c r="N86" s="124"/>
      <c r="O86" s="70"/>
      <c r="P86" s="31"/>
      <c r="Q86" s="31"/>
      <c r="R86" s="65"/>
      <c r="S86" s="89"/>
      <c r="T86" s="118" t="s">
        <v>232</v>
      </c>
      <c r="U86" s="3"/>
      <c r="V86" s="3"/>
      <c r="W86" s="41"/>
    </row>
    <row r="87" spans="1:23" ht="15" customHeight="1">
      <c r="A87" s="38">
        <f t="shared" si="2"/>
        <v>82</v>
      </c>
      <c r="B87" s="13" t="s">
        <v>167</v>
      </c>
      <c r="C87" s="13" t="s">
        <v>166</v>
      </c>
      <c r="D87" s="77" t="s">
        <v>20</v>
      </c>
      <c r="E87" s="38"/>
      <c r="F87" s="84"/>
      <c r="G87" s="96"/>
      <c r="H87" s="65">
        <v>4</v>
      </c>
      <c r="I87" s="119">
        <v>0</v>
      </c>
      <c r="J87" s="113">
        <v>22.5</v>
      </c>
      <c r="K87" s="117">
        <v>4</v>
      </c>
      <c r="L87" s="105"/>
      <c r="M87" s="107">
        <f>G87+H87+J87+K87</f>
        <v>30.5</v>
      </c>
      <c r="N87" s="115"/>
      <c r="O87" s="70"/>
      <c r="P87" s="31"/>
      <c r="Q87" s="31"/>
      <c r="R87" s="65"/>
      <c r="S87" s="89"/>
      <c r="T87" s="118" t="s">
        <v>232</v>
      </c>
      <c r="U87" s="3"/>
      <c r="V87" s="3"/>
      <c r="W87" s="41"/>
    </row>
    <row r="88" spans="1:23" ht="15" customHeight="1">
      <c r="A88" s="38">
        <f t="shared" si="2"/>
        <v>83</v>
      </c>
      <c r="B88" s="13" t="s">
        <v>169</v>
      </c>
      <c r="C88" s="13" t="s">
        <v>168</v>
      </c>
      <c r="D88" s="77" t="s">
        <v>20</v>
      </c>
      <c r="E88" s="38"/>
      <c r="F88" s="84"/>
      <c r="G88" s="96">
        <v>8</v>
      </c>
      <c r="H88" s="65">
        <v>10</v>
      </c>
      <c r="I88" s="125">
        <v>47</v>
      </c>
      <c r="J88" s="100"/>
      <c r="K88" s="117">
        <v>16</v>
      </c>
      <c r="L88" s="105"/>
      <c r="M88" s="108">
        <f>G88+H88+I88+K88</f>
        <v>81</v>
      </c>
      <c r="N88" s="124"/>
      <c r="O88" s="70"/>
      <c r="P88" s="31"/>
      <c r="Q88" s="31"/>
      <c r="R88" s="65"/>
      <c r="S88" s="89"/>
      <c r="T88" s="118" t="s">
        <v>232</v>
      </c>
      <c r="U88" s="3"/>
      <c r="V88" s="3"/>
      <c r="W88" s="41"/>
    </row>
    <row r="89" spans="1:23" ht="15" customHeight="1">
      <c r="A89" s="38">
        <f t="shared" si="2"/>
        <v>84</v>
      </c>
      <c r="B89" s="13" t="s">
        <v>171</v>
      </c>
      <c r="C89" s="13" t="s">
        <v>170</v>
      </c>
      <c r="D89" s="77" t="s">
        <v>20</v>
      </c>
      <c r="E89" s="38"/>
      <c r="F89" s="84"/>
      <c r="G89" s="96">
        <v>0</v>
      </c>
      <c r="H89" s="65">
        <v>3</v>
      </c>
      <c r="I89" s="119">
        <v>12</v>
      </c>
      <c r="J89" s="120">
        <v>30.5</v>
      </c>
      <c r="K89" s="117">
        <v>0</v>
      </c>
      <c r="L89" s="105"/>
      <c r="M89" s="107">
        <f>G89+H89+J89+K89</f>
        <v>33.5</v>
      </c>
      <c r="N89" s="115"/>
      <c r="O89" s="70"/>
      <c r="P89" s="31"/>
      <c r="Q89" s="31"/>
      <c r="R89" s="65"/>
      <c r="S89" s="89"/>
      <c r="T89" s="118" t="s">
        <v>232</v>
      </c>
      <c r="U89" s="3"/>
      <c r="V89" s="3"/>
      <c r="W89" s="41"/>
    </row>
    <row r="90" spans="1:23" ht="15" customHeight="1">
      <c r="A90" s="38">
        <f t="shared" si="2"/>
        <v>85</v>
      </c>
      <c r="B90" s="13" t="s">
        <v>173</v>
      </c>
      <c r="C90" s="13" t="s">
        <v>172</v>
      </c>
      <c r="D90" s="77" t="s">
        <v>14</v>
      </c>
      <c r="E90" s="38"/>
      <c r="F90" s="84"/>
      <c r="G90" s="96">
        <v>9</v>
      </c>
      <c r="H90" s="65">
        <v>10</v>
      </c>
      <c r="I90" s="119">
        <v>17</v>
      </c>
      <c r="J90" s="113">
        <v>12</v>
      </c>
      <c r="K90" s="117">
        <v>8</v>
      </c>
      <c r="L90" s="105"/>
      <c r="M90" s="107">
        <f>G90+H90+J90+K90</f>
        <v>39</v>
      </c>
      <c r="N90" s="115"/>
      <c r="O90" s="70"/>
      <c r="P90" s="31"/>
      <c r="Q90" s="31"/>
      <c r="R90" s="65"/>
      <c r="S90" s="89"/>
      <c r="T90" s="118" t="s">
        <v>232</v>
      </c>
      <c r="U90" s="3"/>
      <c r="V90" s="3"/>
      <c r="W90" s="41"/>
    </row>
    <row r="91" spans="1:23" ht="15" customHeight="1">
      <c r="A91" s="38">
        <f t="shared" si="2"/>
        <v>86</v>
      </c>
      <c r="B91" s="13" t="s">
        <v>175</v>
      </c>
      <c r="C91" s="13" t="s">
        <v>174</v>
      </c>
      <c r="D91" s="77" t="s">
        <v>20</v>
      </c>
      <c r="E91" s="38"/>
      <c r="F91" s="84"/>
      <c r="G91" s="96">
        <v>8</v>
      </c>
      <c r="H91" s="65">
        <v>4</v>
      </c>
      <c r="I91" s="93"/>
      <c r="J91" s="120">
        <v>56</v>
      </c>
      <c r="K91" s="117"/>
      <c r="L91" s="105"/>
      <c r="M91" s="107">
        <f>G91+H91+J91+K91</f>
        <v>68</v>
      </c>
      <c r="N91" s="115"/>
      <c r="O91" s="70"/>
      <c r="P91" s="31"/>
      <c r="Q91" s="31"/>
      <c r="R91" s="65"/>
      <c r="S91" s="89"/>
      <c r="T91" s="118" t="s">
        <v>232</v>
      </c>
      <c r="U91" s="3"/>
      <c r="V91" s="3"/>
      <c r="W91" s="41"/>
    </row>
    <row r="92" spans="1:23" ht="15" customHeight="1">
      <c r="A92" s="38">
        <f t="shared" si="2"/>
        <v>87</v>
      </c>
      <c r="B92" s="13" t="s">
        <v>177</v>
      </c>
      <c r="C92" s="13" t="s">
        <v>176</v>
      </c>
      <c r="D92" s="77" t="s">
        <v>20</v>
      </c>
      <c r="E92" s="38"/>
      <c r="F92" s="84"/>
      <c r="G92" s="96">
        <v>10</v>
      </c>
      <c r="H92" s="65">
        <v>7.5</v>
      </c>
      <c r="I92" s="93">
        <v>48</v>
      </c>
      <c r="J92" s="125">
        <v>65</v>
      </c>
      <c r="K92" s="117">
        <v>21</v>
      </c>
      <c r="L92" s="105"/>
      <c r="M92" s="107">
        <f>G92+H92+J92+K92</f>
        <v>103.5</v>
      </c>
      <c r="N92" s="115"/>
      <c r="O92" s="70"/>
      <c r="P92" s="31"/>
      <c r="Q92" s="31"/>
      <c r="R92" s="65"/>
      <c r="S92" s="89"/>
      <c r="T92" s="118" t="s">
        <v>232</v>
      </c>
      <c r="U92" s="3"/>
      <c r="V92" s="3"/>
      <c r="W92" s="41"/>
    </row>
    <row r="93" spans="1:23" ht="15" customHeight="1">
      <c r="A93" s="38">
        <f t="shared" si="2"/>
        <v>88</v>
      </c>
      <c r="B93" s="13" t="s">
        <v>179</v>
      </c>
      <c r="C93" s="13" t="s">
        <v>178</v>
      </c>
      <c r="D93" s="77" t="s">
        <v>26</v>
      </c>
      <c r="E93" s="38"/>
      <c r="F93" s="84"/>
      <c r="G93" s="96">
        <v>10</v>
      </c>
      <c r="H93" s="65">
        <v>10</v>
      </c>
      <c r="I93" s="125">
        <v>38</v>
      </c>
      <c r="J93" s="100"/>
      <c r="K93" s="129">
        <v>27</v>
      </c>
      <c r="L93" s="105"/>
      <c r="M93" s="127">
        <f>G93+H93+I93+K93</f>
        <v>85</v>
      </c>
      <c r="N93" s="124"/>
      <c r="O93" s="70"/>
      <c r="P93" s="31"/>
      <c r="Q93" s="31"/>
      <c r="R93" s="65"/>
      <c r="S93" s="89"/>
      <c r="T93" s="122" t="s">
        <v>233</v>
      </c>
      <c r="U93" s="3"/>
      <c r="V93" s="3"/>
      <c r="W93" s="41"/>
    </row>
    <row r="94" spans="1:23" ht="15" customHeight="1">
      <c r="A94" s="38">
        <f t="shared" si="2"/>
        <v>89</v>
      </c>
      <c r="B94" s="13" t="s">
        <v>181</v>
      </c>
      <c r="C94" s="13" t="s">
        <v>180</v>
      </c>
      <c r="D94" s="77" t="s">
        <v>26</v>
      </c>
      <c r="E94" s="38"/>
      <c r="F94" s="84"/>
      <c r="G94" s="96">
        <v>0</v>
      </c>
      <c r="H94" s="65">
        <v>4</v>
      </c>
      <c r="I94" s="93"/>
      <c r="J94" s="120">
        <v>42</v>
      </c>
      <c r="K94" s="129">
        <v>27</v>
      </c>
      <c r="L94" s="105"/>
      <c r="M94" s="127">
        <f>G94+H94+J94+K94</f>
        <v>73</v>
      </c>
      <c r="N94" s="124"/>
      <c r="O94" s="70"/>
      <c r="P94" s="31"/>
      <c r="Q94" s="31"/>
      <c r="R94" s="65"/>
      <c r="S94" s="89"/>
      <c r="T94" s="122" t="s">
        <v>233</v>
      </c>
      <c r="U94" s="3"/>
      <c r="V94" s="3"/>
      <c r="W94" s="41"/>
    </row>
    <row r="95" spans="1:23" ht="15" customHeight="1">
      <c r="A95" s="38">
        <f t="shared" si="2"/>
        <v>90</v>
      </c>
      <c r="B95" s="13" t="s">
        <v>183</v>
      </c>
      <c r="C95" s="13" t="s">
        <v>182</v>
      </c>
      <c r="D95" s="77" t="s">
        <v>17</v>
      </c>
      <c r="E95" s="38"/>
      <c r="F95" s="84"/>
      <c r="G95" s="96">
        <v>10</v>
      </c>
      <c r="H95" s="65">
        <v>10</v>
      </c>
      <c r="I95" s="125">
        <v>46</v>
      </c>
      <c r="J95" s="100"/>
      <c r="K95" s="129">
        <v>58</v>
      </c>
      <c r="L95" s="105"/>
      <c r="M95" s="127">
        <f>G95+H95+I95+K95</f>
        <v>124</v>
      </c>
      <c r="N95" s="128">
        <v>4</v>
      </c>
      <c r="O95" s="70"/>
      <c r="P95" s="31"/>
      <c r="Q95" s="31"/>
      <c r="R95" s="65"/>
      <c r="S95" s="89"/>
      <c r="T95" s="122" t="s">
        <v>235</v>
      </c>
      <c r="U95" s="3"/>
      <c r="V95" s="3"/>
      <c r="W95" s="41"/>
    </row>
    <row r="96" spans="1:23" ht="15" customHeight="1">
      <c r="A96" s="38">
        <f t="shared" si="2"/>
        <v>91</v>
      </c>
      <c r="B96" s="13" t="s">
        <v>185</v>
      </c>
      <c r="C96" s="13" t="s">
        <v>184</v>
      </c>
      <c r="D96" s="77" t="s">
        <v>219</v>
      </c>
      <c r="E96" s="38"/>
      <c r="F96" s="84"/>
      <c r="G96" s="96">
        <v>10</v>
      </c>
      <c r="H96" s="65">
        <v>8</v>
      </c>
      <c r="I96" s="119">
        <v>0</v>
      </c>
      <c r="J96" s="120">
        <v>30</v>
      </c>
      <c r="K96" s="129">
        <v>32</v>
      </c>
      <c r="L96" s="105"/>
      <c r="M96" s="127">
        <f>G96+H96+J96+K96</f>
        <v>80</v>
      </c>
      <c r="N96" s="124"/>
      <c r="O96" s="70"/>
      <c r="P96" s="31"/>
      <c r="Q96" s="31"/>
      <c r="R96" s="65"/>
      <c r="S96" s="89"/>
      <c r="T96" s="122" t="s">
        <v>233</v>
      </c>
      <c r="U96" s="3"/>
      <c r="V96" s="3"/>
      <c r="W96" s="41"/>
    </row>
    <row r="97" spans="1:23" ht="15" customHeight="1">
      <c r="A97" s="38">
        <f t="shared" si="2"/>
        <v>92</v>
      </c>
      <c r="B97" s="13" t="s">
        <v>187</v>
      </c>
      <c r="C97" s="13" t="s">
        <v>186</v>
      </c>
      <c r="D97" s="77" t="s">
        <v>17</v>
      </c>
      <c r="E97" s="38"/>
      <c r="F97" s="84"/>
      <c r="G97" s="96">
        <v>0</v>
      </c>
      <c r="H97" s="65">
        <v>3</v>
      </c>
      <c r="I97" s="125">
        <v>65</v>
      </c>
      <c r="J97" s="100"/>
      <c r="K97" s="117">
        <v>20</v>
      </c>
      <c r="L97" s="105"/>
      <c r="M97" s="108">
        <f>G97+H97+I97+K97</f>
        <v>88</v>
      </c>
      <c r="N97" s="124"/>
      <c r="O97" s="70"/>
      <c r="P97" s="31"/>
      <c r="Q97" s="31"/>
      <c r="R97" s="65"/>
      <c r="S97" s="89"/>
      <c r="T97" s="118" t="s">
        <v>232</v>
      </c>
      <c r="U97" s="3"/>
      <c r="V97" s="3"/>
      <c r="W97" s="41"/>
    </row>
    <row r="98" spans="1:23" ht="15" customHeight="1">
      <c r="A98" s="38">
        <f t="shared" si="2"/>
        <v>93</v>
      </c>
      <c r="B98" s="13" t="s">
        <v>189</v>
      </c>
      <c r="C98" s="13" t="s">
        <v>188</v>
      </c>
      <c r="D98" s="77" t="s">
        <v>219</v>
      </c>
      <c r="E98" s="38"/>
      <c r="F98" s="84"/>
      <c r="G98" s="96">
        <v>10</v>
      </c>
      <c r="H98" s="65">
        <v>4</v>
      </c>
      <c r="I98" s="119">
        <v>8</v>
      </c>
      <c r="J98" s="120">
        <v>31.5</v>
      </c>
      <c r="K98" s="129">
        <v>27</v>
      </c>
      <c r="L98" s="105"/>
      <c r="M98" s="127">
        <f>G98+H98+J98+K98</f>
        <v>72.5</v>
      </c>
      <c r="N98" s="124"/>
      <c r="O98" s="70"/>
      <c r="P98" s="31"/>
      <c r="Q98" s="31"/>
      <c r="R98" s="65"/>
      <c r="S98" s="89"/>
      <c r="T98" s="122" t="s">
        <v>233</v>
      </c>
      <c r="U98" s="3"/>
      <c r="V98" s="3"/>
      <c r="W98" s="41"/>
    </row>
    <row r="99" spans="1:23" ht="15" customHeight="1">
      <c r="A99" s="38">
        <f t="shared" si="2"/>
        <v>94</v>
      </c>
      <c r="B99" s="13" t="s">
        <v>191</v>
      </c>
      <c r="C99" s="13" t="s">
        <v>190</v>
      </c>
      <c r="D99" s="77" t="s">
        <v>17</v>
      </c>
      <c r="E99" s="38"/>
      <c r="F99" s="84"/>
      <c r="G99" s="96">
        <v>9</v>
      </c>
      <c r="H99" s="65">
        <v>7.5</v>
      </c>
      <c r="I99" s="119">
        <v>0</v>
      </c>
      <c r="J99" s="120">
        <v>47.5</v>
      </c>
      <c r="K99" s="129">
        <v>32.5</v>
      </c>
      <c r="L99" s="105"/>
      <c r="M99" s="127">
        <f>G99+H99+J99+K99</f>
        <v>96.5</v>
      </c>
      <c r="N99" s="124"/>
      <c r="O99" s="70"/>
      <c r="P99" s="31"/>
      <c r="Q99" s="31"/>
      <c r="R99" s="65"/>
      <c r="S99" s="89"/>
      <c r="T99" s="122" t="s">
        <v>233</v>
      </c>
      <c r="U99" s="3"/>
      <c r="V99" s="3"/>
      <c r="W99" s="41"/>
    </row>
    <row r="100" spans="1:23" ht="16.5" customHeight="1" thickBot="1">
      <c r="A100" s="44">
        <f t="shared" si="2"/>
        <v>95</v>
      </c>
      <c r="B100" s="45" t="s">
        <v>193</v>
      </c>
      <c r="C100" s="45" t="s">
        <v>192</v>
      </c>
      <c r="D100" s="75" t="s">
        <v>17</v>
      </c>
      <c r="E100" s="44"/>
      <c r="F100" s="85"/>
      <c r="G100" s="97">
        <v>0</v>
      </c>
      <c r="H100" s="66">
        <v>2</v>
      </c>
      <c r="I100" s="140">
        <v>0</v>
      </c>
      <c r="J100" s="141">
        <v>36.5</v>
      </c>
      <c r="K100" s="140">
        <v>19</v>
      </c>
      <c r="L100" s="106"/>
      <c r="M100" s="109">
        <f>G100+H100+J100+K100</f>
        <v>57.5</v>
      </c>
      <c r="N100" s="142"/>
      <c r="O100" s="71"/>
      <c r="P100" s="47"/>
      <c r="Q100" s="47"/>
      <c r="R100" s="66"/>
      <c r="S100" s="90"/>
      <c r="T100" s="143" t="s">
        <v>232</v>
      </c>
      <c r="U100" s="48"/>
      <c r="V100" s="48"/>
      <c r="W100" s="49"/>
    </row>
    <row r="101" spans="2:21" ht="12.75" customHeight="1">
      <c r="B101" s="1"/>
      <c r="C101" s="18"/>
      <c r="D101" s="18"/>
      <c r="E101" s="18"/>
      <c r="F101" s="18"/>
      <c r="G101" s="19"/>
      <c r="H101" s="19"/>
      <c r="M101" s="1"/>
      <c r="N101" s="1"/>
      <c r="O101" s="1"/>
      <c r="P101" s="1"/>
      <c r="Q101" s="20"/>
      <c r="R101" s="20"/>
      <c r="S101" s="20"/>
      <c r="T101" s="21"/>
      <c r="U101" s="21"/>
    </row>
    <row r="102" spans="2:21" ht="12.75" customHeight="1">
      <c r="B102" s="1"/>
      <c r="C102" s="18"/>
      <c r="D102" s="18"/>
      <c r="E102" s="18"/>
      <c r="F102" s="18"/>
      <c r="G102" s="19"/>
      <c r="H102" s="19"/>
      <c r="M102" s="1"/>
      <c r="N102" s="1"/>
      <c r="O102" s="1"/>
      <c r="P102" s="1"/>
      <c r="Q102" s="20"/>
      <c r="R102" s="20"/>
      <c r="S102" s="20"/>
      <c r="T102" s="21"/>
      <c r="U102" s="21"/>
    </row>
    <row r="103" spans="2:23" ht="12.75">
      <c r="B103" s="1"/>
      <c r="C103" s="18"/>
      <c r="D103" s="18"/>
      <c r="E103" s="18"/>
      <c r="F103" s="18"/>
      <c r="G103" s="19"/>
      <c r="H103" s="19"/>
      <c r="L103" s="4"/>
      <c r="T103" s="23">
        <v>0</v>
      </c>
      <c r="U103" s="19">
        <v>150</v>
      </c>
      <c r="V103" s="30" t="s">
        <v>209</v>
      </c>
      <c r="W103" s="21" t="s">
        <v>214</v>
      </c>
    </row>
    <row r="104" spans="2:23" ht="12.75">
      <c r="B104" s="1"/>
      <c r="C104" s="18"/>
      <c r="D104" s="18"/>
      <c r="E104" s="18"/>
      <c r="F104" s="18"/>
      <c r="G104" s="19"/>
      <c r="H104" s="19"/>
      <c r="L104" s="4"/>
      <c r="T104" s="23">
        <v>151</v>
      </c>
      <c r="U104" s="19">
        <v>188</v>
      </c>
      <c r="V104" s="30" t="s">
        <v>210</v>
      </c>
      <c r="W104" s="21" t="s">
        <v>215</v>
      </c>
    </row>
    <row r="105" spans="2:23" ht="12.75">
      <c r="B105" s="1"/>
      <c r="C105" s="18"/>
      <c r="D105" s="18"/>
      <c r="E105" s="18"/>
      <c r="F105" s="18"/>
      <c r="G105" s="19"/>
      <c r="H105" s="19"/>
      <c r="L105" s="4"/>
      <c r="T105" s="24">
        <v>189</v>
      </c>
      <c r="U105" s="1">
        <v>225</v>
      </c>
      <c r="V105" s="30" t="s">
        <v>211</v>
      </c>
      <c r="W105" s="21" t="s">
        <v>216</v>
      </c>
    </row>
    <row r="106" spans="2:23" ht="12.75">
      <c r="B106" s="1"/>
      <c r="C106" s="18"/>
      <c r="D106" s="18"/>
      <c r="E106" s="18"/>
      <c r="F106" s="18"/>
      <c r="G106" s="19"/>
      <c r="H106" s="19"/>
      <c r="L106" s="4"/>
      <c r="T106" s="24">
        <v>226</v>
      </c>
      <c r="U106" s="1">
        <v>263</v>
      </c>
      <c r="V106" s="30" t="s">
        <v>212</v>
      </c>
      <c r="W106" s="21" t="s">
        <v>217</v>
      </c>
    </row>
    <row r="107" spans="2:23" ht="12.75">
      <c r="B107" s="1"/>
      <c r="C107" s="18"/>
      <c r="D107" s="18"/>
      <c r="E107" s="18"/>
      <c r="F107" s="18"/>
      <c r="G107" s="19"/>
      <c r="H107" s="19"/>
      <c r="L107" s="4"/>
      <c r="T107" s="24">
        <v>264</v>
      </c>
      <c r="U107" s="1">
        <v>300</v>
      </c>
      <c r="V107" s="30" t="s">
        <v>213</v>
      </c>
      <c r="W107" s="21" t="s">
        <v>218</v>
      </c>
    </row>
    <row r="108" spans="2:21" ht="12.75" customHeight="1">
      <c r="B108" s="1"/>
      <c r="C108" s="18"/>
      <c r="D108" s="18"/>
      <c r="E108" s="18"/>
      <c r="F108" s="18"/>
      <c r="G108" s="19"/>
      <c r="H108" s="19"/>
      <c r="M108" s="1"/>
      <c r="N108" s="1"/>
      <c r="O108" s="1"/>
      <c r="P108" s="1"/>
      <c r="Q108" s="20"/>
      <c r="R108" s="20"/>
      <c r="S108" s="20"/>
      <c r="T108" s="21"/>
      <c r="U108" s="21"/>
    </row>
    <row r="109" spans="2:21" ht="12.75" customHeight="1">
      <c r="B109" s="1"/>
      <c r="C109" s="18"/>
      <c r="D109" s="18"/>
      <c r="E109" s="18"/>
      <c r="F109" s="18"/>
      <c r="G109" s="19"/>
      <c r="H109" s="19"/>
      <c r="M109" s="1"/>
      <c r="N109" s="1"/>
      <c r="O109" s="1"/>
      <c r="P109" s="1"/>
      <c r="Q109" s="20"/>
      <c r="R109" s="20"/>
      <c r="S109" s="20"/>
      <c r="T109" s="21"/>
      <c r="U109" s="21"/>
    </row>
    <row r="110" spans="2:21" ht="12.75" customHeight="1">
      <c r="B110" s="1"/>
      <c r="C110" s="18"/>
      <c r="D110" s="18"/>
      <c r="E110" s="18"/>
      <c r="F110" s="18"/>
      <c r="G110" s="19"/>
      <c r="H110" s="19"/>
      <c r="M110" s="1"/>
      <c r="N110" s="1"/>
      <c r="O110" s="1"/>
      <c r="P110" s="1"/>
      <c r="Q110" s="20"/>
      <c r="R110" s="20"/>
      <c r="S110" s="20"/>
      <c r="T110" s="21"/>
      <c r="U110" s="21"/>
    </row>
    <row r="111" spans="2:21" ht="12.75" customHeight="1">
      <c r="B111" s="1"/>
      <c r="C111" s="18"/>
      <c r="D111" s="18"/>
      <c r="E111" s="18"/>
      <c r="F111" s="18"/>
      <c r="G111" s="19"/>
      <c r="H111" s="19"/>
      <c r="M111" s="1"/>
      <c r="N111" s="1"/>
      <c r="O111" s="1"/>
      <c r="P111" s="1"/>
      <c r="Q111" s="20"/>
      <c r="R111" s="20"/>
      <c r="S111" s="20"/>
      <c r="T111" s="21"/>
      <c r="U111" s="21"/>
    </row>
    <row r="112" spans="2:21" ht="12.75" customHeight="1">
      <c r="B112" s="1"/>
      <c r="C112" s="18"/>
      <c r="D112" s="18"/>
      <c r="E112" s="18"/>
      <c r="F112" s="18"/>
      <c r="G112" s="19"/>
      <c r="H112" s="19"/>
      <c r="M112" s="1"/>
      <c r="N112" s="1"/>
      <c r="O112" s="1"/>
      <c r="P112" s="1"/>
      <c r="Q112" s="20"/>
      <c r="R112" s="20"/>
      <c r="S112" s="20"/>
      <c r="T112" s="21"/>
      <c r="U112" s="21"/>
    </row>
    <row r="113" spans="2:21" ht="12.75" customHeight="1">
      <c r="B113" s="1"/>
      <c r="C113" s="18"/>
      <c r="D113" s="18"/>
      <c r="E113" s="18"/>
      <c r="F113" s="18"/>
      <c r="G113" s="19"/>
      <c r="H113" s="19"/>
      <c r="M113" s="1"/>
      <c r="N113" s="1"/>
      <c r="O113" s="1"/>
      <c r="P113" s="1"/>
      <c r="Q113" s="20"/>
      <c r="R113" s="20"/>
      <c r="S113" s="20"/>
      <c r="T113" s="21"/>
      <c r="U113" s="21"/>
    </row>
    <row r="114" spans="2:21" ht="12.75" customHeight="1">
      <c r="B114" s="1"/>
      <c r="C114" s="18"/>
      <c r="D114" s="18"/>
      <c r="E114" s="18"/>
      <c r="F114" s="18"/>
      <c r="G114" s="19"/>
      <c r="H114" s="19"/>
      <c r="M114" s="1"/>
      <c r="N114" s="1"/>
      <c r="O114" s="1"/>
      <c r="P114" s="1"/>
      <c r="Q114" s="20"/>
      <c r="R114" s="20"/>
      <c r="S114" s="20"/>
      <c r="T114" s="21"/>
      <c r="U114" s="21"/>
    </row>
    <row r="115" spans="1:21" ht="12.75" customHeight="1">
      <c r="A115" s="7"/>
      <c r="B115" s="1"/>
      <c r="C115" s="18"/>
      <c r="D115" s="18"/>
      <c r="E115" s="18"/>
      <c r="F115" s="18"/>
      <c r="G115" s="19"/>
      <c r="H115" s="19"/>
      <c r="M115" s="1"/>
      <c r="N115" s="1"/>
      <c r="O115" s="1"/>
      <c r="P115" s="1"/>
      <c r="Q115" s="20"/>
      <c r="R115" s="20"/>
      <c r="S115" s="20"/>
      <c r="T115" s="21"/>
      <c r="U115" s="21"/>
    </row>
    <row r="116" spans="2:21" ht="12.75" customHeight="1">
      <c r="B116" s="1"/>
      <c r="C116" s="18"/>
      <c r="D116" s="18"/>
      <c r="E116" s="18"/>
      <c r="F116" s="18"/>
      <c r="G116" s="19"/>
      <c r="H116" s="19"/>
      <c r="M116" s="1"/>
      <c r="N116" s="1"/>
      <c r="O116" s="1"/>
      <c r="P116" s="1"/>
      <c r="Q116" s="20"/>
      <c r="R116" s="20"/>
      <c r="S116" s="20"/>
      <c r="T116" s="21"/>
      <c r="U116" s="21"/>
    </row>
    <row r="117" spans="2:21" ht="12.75" customHeight="1">
      <c r="B117" s="1"/>
      <c r="C117" s="18"/>
      <c r="D117" s="18"/>
      <c r="E117" s="18"/>
      <c r="F117" s="18"/>
      <c r="G117" s="19"/>
      <c r="H117" s="19"/>
      <c r="M117" s="1"/>
      <c r="N117" s="1"/>
      <c r="O117" s="1"/>
      <c r="P117" s="1"/>
      <c r="Q117" s="20"/>
      <c r="R117" s="20"/>
      <c r="S117" s="20"/>
      <c r="T117" s="21"/>
      <c r="U117" s="21"/>
    </row>
    <row r="118" spans="2:21" ht="12.75" customHeight="1">
      <c r="B118" s="1"/>
      <c r="C118" s="18"/>
      <c r="D118" s="18"/>
      <c r="E118" s="18"/>
      <c r="F118" s="18"/>
      <c r="G118" s="19"/>
      <c r="H118" s="19"/>
      <c r="M118" s="1"/>
      <c r="N118" s="1"/>
      <c r="O118" s="1"/>
      <c r="P118" s="1"/>
      <c r="Q118" s="20"/>
      <c r="R118" s="20"/>
      <c r="S118" s="20"/>
      <c r="T118" s="21"/>
      <c r="U118" s="21"/>
    </row>
    <row r="119" spans="2:21" ht="12.75" customHeight="1">
      <c r="B119" s="1"/>
      <c r="C119" s="18"/>
      <c r="D119" s="18"/>
      <c r="E119" s="18"/>
      <c r="F119" s="18"/>
      <c r="G119" s="19"/>
      <c r="H119" s="19"/>
      <c r="M119" s="1"/>
      <c r="N119" s="1"/>
      <c r="O119" s="1"/>
      <c r="P119" s="1"/>
      <c r="Q119" s="20"/>
      <c r="R119" s="20"/>
      <c r="S119" s="20"/>
      <c r="T119" s="21"/>
      <c r="U119" s="21"/>
    </row>
    <row r="120" spans="2:21" ht="12.75" customHeight="1">
      <c r="B120" s="1"/>
      <c r="C120" s="18"/>
      <c r="D120" s="18"/>
      <c r="E120" s="18"/>
      <c r="F120" s="18"/>
      <c r="G120" s="19"/>
      <c r="H120" s="19"/>
      <c r="M120" s="1"/>
      <c r="N120" s="1"/>
      <c r="O120" s="1"/>
      <c r="P120" s="1"/>
      <c r="Q120" s="20"/>
      <c r="R120" s="20"/>
      <c r="S120" s="20"/>
      <c r="T120" s="21"/>
      <c r="U120" s="21"/>
    </row>
    <row r="121" spans="2:21" ht="12.75" customHeight="1">
      <c r="B121" s="1"/>
      <c r="C121" s="18"/>
      <c r="D121" s="18"/>
      <c r="E121" s="18"/>
      <c r="F121" s="18"/>
      <c r="G121" s="19"/>
      <c r="H121" s="19"/>
      <c r="M121" s="1"/>
      <c r="N121" s="1"/>
      <c r="O121" s="1"/>
      <c r="P121" s="1"/>
      <c r="Q121" s="20"/>
      <c r="R121" s="20"/>
      <c r="S121" s="20"/>
      <c r="T121" s="21"/>
      <c r="U121" s="21"/>
    </row>
    <row r="122" spans="2:21" ht="12.75" customHeight="1">
      <c r="B122" s="1"/>
      <c r="C122" s="18"/>
      <c r="D122" s="18"/>
      <c r="E122" s="18"/>
      <c r="F122" s="18"/>
      <c r="G122" s="19"/>
      <c r="H122" s="19"/>
      <c r="M122" s="1"/>
      <c r="N122" s="1"/>
      <c r="O122" s="1"/>
      <c r="P122" s="1"/>
      <c r="Q122" s="20"/>
      <c r="R122" s="20"/>
      <c r="S122" s="20"/>
      <c r="T122" s="21"/>
      <c r="U122" s="21"/>
    </row>
    <row r="123" spans="2:21" ht="12.75" customHeight="1">
      <c r="B123" s="1"/>
      <c r="C123" s="18"/>
      <c r="D123" s="18"/>
      <c r="E123" s="18"/>
      <c r="F123" s="18"/>
      <c r="G123" s="19"/>
      <c r="H123" s="19"/>
      <c r="M123" s="1"/>
      <c r="N123" s="1"/>
      <c r="O123" s="1"/>
      <c r="P123" s="1"/>
      <c r="Q123" s="20"/>
      <c r="R123" s="20"/>
      <c r="S123" s="20"/>
      <c r="T123" s="21"/>
      <c r="U123" s="21"/>
    </row>
    <row r="124" spans="1:21" ht="12.75" customHeight="1">
      <c r="A124" s="7"/>
      <c r="B124" s="1"/>
      <c r="C124" s="18"/>
      <c r="D124" s="18"/>
      <c r="E124" s="18"/>
      <c r="F124" s="18"/>
      <c r="G124" s="19"/>
      <c r="H124" s="19"/>
      <c r="M124" s="1"/>
      <c r="N124" s="1"/>
      <c r="O124" s="1"/>
      <c r="P124" s="1"/>
      <c r="Q124" s="20"/>
      <c r="R124" s="20"/>
      <c r="S124" s="20"/>
      <c r="T124" s="21"/>
      <c r="U124" s="21"/>
    </row>
    <row r="125" spans="2:21" ht="12.75" customHeight="1">
      <c r="B125" s="1"/>
      <c r="C125" s="18"/>
      <c r="D125" s="18"/>
      <c r="E125" s="18"/>
      <c r="F125" s="18"/>
      <c r="G125" s="19"/>
      <c r="H125" s="19"/>
      <c r="M125" s="1"/>
      <c r="N125" s="1"/>
      <c r="O125" s="1"/>
      <c r="P125" s="1"/>
      <c r="Q125" s="20"/>
      <c r="R125" s="20"/>
      <c r="S125" s="20"/>
      <c r="T125" s="21"/>
      <c r="U125" s="21"/>
    </row>
    <row r="126" spans="2:21" ht="12.75" customHeight="1">
      <c r="B126" s="1"/>
      <c r="C126" s="18"/>
      <c r="D126" s="18"/>
      <c r="E126" s="18"/>
      <c r="F126" s="18"/>
      <c r="G126" s="19"/>
      <c r="H126" s="19"/>
      <c r="M126" s="1"/>
      <c r="N126" s="1"/>
      <c r="O126" s="1"/>
      <c r="P126" s="1"/>
      <c r="Q126" s="20"/>
      <c r="R126" s="20"/>
      <c r="S126" s="20"/>
      <c r="T126" s="21"/>
      <c r="U126" s="21"/>
    </row>
    <row r="127" spans="2:21" ht="12.75" customHeight="1">
      <c r="B127" s="1"/>
      <c r="C127" s="18"/>
      <c r="D127" s="18"/>
      <c r="E127" s="18"/>
      <c r="F127" s="18"/>
      <c r="G127" s="19"/>
      <c r="H127" s="19"/>
      <c r="M127" s="1"/>
      <c r="N127" s="1"/>
      <c r="O127" s="1"/>
      <c r="P127" s="1"/>
      <c r="Q127" s="20"/>
      <c r="R127" s="20"/>
      <c r="S127" s="20"/>
      <c r="T127" s="21"/>
      <c r="U127" s="21"/>
    </row>
    <row r="128" spans="2:21" ht="12.75" customHeight="1">
      <c r="B128" s="1"/>
      <c r="C128" s="18"/>
      <c r="D128" s="18"/>
      <c r="E128" s="18"/>
      <c r="F128" s="18"/>
      <c r="G128" s="19"/>
      <c r="H128" s="19"/>
      <c r="M128" s="1"/>
      <c r="N128" s="1"/>
      <c r="O128" s="1"/>
      <c r="P128" s="1"/>
      <c r="Q128" s="20"/>
      <c r="R128" s="20"/>
      <c r="S128" s="20"/>
      <c r="T128" s="21"/>
      <c r="U128" s="21"/>
    </row>
    <row r="129" spans="2:21" ht="12.75" customHeight="1">
      <c r="B129" s="1"/>
      <c r="C129" s="18"/>
      <c r="D129" s="18"/>
      <c r="E129" s="18"/>
      <c r="F129" s="18"/>
      <c r="G129" s="19"/>
      <c r="H129" s="19"/>
      <c r="M129" s="1"/>
      <c r="N129" s="1"/>
      <c r="O129" s="1"/>
      <c r="P129" s="1"/>
      <c r="Q129" s="20"/>
      <c r="R129" s="20"/>
      <c r="S129" s="20"/>
      <c r="T129" s="21"/>
      <c r="U129" s="21"/>
    </row>
    <row r="130" spans="2:21" ht="12.75" customHeight="1">
      <c r="B130" s="1"/>
      <c r="C130" s="18"/>
      <c r="D130" s="18"/>
      <c r="E130" s="18"/>
      <c r="F130" s="18"/>
      <c r="G130" s="19"/>
      <c r="H130" s="19"/>
      <c r="M130" s="1"/>
      <c r="N130" s="1"/>
      <c r="O130" s="1"/>
      <c r="P130" s="1"/>
      <c r="Q130" s="20"/>
      <c r="R130" s="20"/>
      <c r="S130" s="20"/>
      <c r="T130" s="21"/>
      <c r="U130" s="21"/>
    </row>
    <row r="131" spans="2:21" ht="12.75" customHeight="1">
      <c r="B131" s="1"/>
      <c r="C131" s="18"/>
      <c r="D131" s="18"/>
      <c r="E131" s="18"/>
      <c r="F131" s="18"/>
      <c r="G131" s="19"/>
      <c r="H131" s="19"/>
      <c r="M131" s="1"/>
      <c r="N131" s="1"/>
      <c r="O131" s="1"/>
      <c r="P131" s="1"/>
      <c r="Q131" s="20"/>
      <c r="R131" s="20"/>
      <c r="S131" s="20"/>
      <c r="T131" s="21"/>
      <c r="U131" s="21"/>
    </row>
    <row r="132" spans="1:21" ht="12.75" customHeight="1">
      <c r="A132" s="7"/>
      <c r="B132" s="1"/>
      <c r="C132" s="18"/>
      <c r="D132" s="18"/>
      <c r="E132" s="18"/>
      <c r="F132" s="18"/>
      <c r="G132" s="19"/>
      <c r="H132" s="19"/>
      <c r="M132" s="1"/>
      <c r="N132" s="1"/>
      <c r="O132" s="1"/>
      <c r="P132" s="1"/>
      <c r="Q132" s="20"/>
      <c r="R132" s="20"/>
      <c r="S132" s="20"/>
      <c r="T132" s="21"/>
      <c r="U132" s="21"/>
    </row>
    <row r="133" spans="2:21" ht="12.75" customHeight="1">
      <c r="B133" s="1"/>
      <c r="C133" s="18"/>
      <c r="D133" s="18"/>
      <c r="E133" s="18"/>
      <c r="F133" s="18"/>
      <c r="G133" s="19"/>
      <c r="H133" s="19"/>
      <c r="M133" s="1"/>
      <c r="N133" s="1"/>
      <c r="O133" s="1"/>
      <c r="P133" s="1"/>
      <c r="Q133" s="20"/>
      <c r="R133" s="20"/>
      <c r="S133" s="20"/>
      <c r="T133" s="21"/>
      <c r="U133" s="21"/>
    </row>
    <row r="134" spans="2:21" ht="12.75" customHeight="1">
      <c r="B134" s="1"/>
      <c r="C134" s="18"/>
      <c r="D134" s="18"/>
      <c r="E134" s="18"/>
      <c r="F134" s="18"/>
      <c r="G134" s="19"/>
      <c r="H134" s="19"/>
      <c r="M134" s="1"/>
      <c r="N134" s="1"/>
      <c r="O134" s="1"/>
      <c r="P134" s="1"/>
      <c r="Q134" s="20"/>
      <c r="R134" s="20"/>
      <c r="S134" s="20"/>
      <c r="T134" s="21"/>
      <c r="U134" s="21"/>
    </row>
    <row r="135" spans="2:21" ht="12.75" customHeight="1">
      <c r="B135" s="1"/>
      <c r="C135" s="18"/>
      <c r="D135" s="18"/>
      <c r="E135" s="18"/>
      <c r="F135" s="18"/>
      <c r="G135" s="19"/>
      <c r="H135" s="19"/>
      <c r="M135" s="1"/>
      <c r="N135" s="1"/>
      <c r="O135" s="1"/>
      <c r="P135" s="1"/>
      <c r="Q135" s="20"/>
      <c r="R135" s="20"/>
      <c r="S135" s="20"/>
      <c r="T135" s="21"/>
      <c r="U135" s="21"/>
    </row>
    <row r="136" spans="2:21" ht="12.75" customHeight="1">
      <c r="B136" s="1"/>
      <c r="C136" s="18"/>
      <c r="D136" s="18"/>
      <c r="E136" s="18"/>
      <c r="F136" s="18"/>
      <c r="G136" s="19"/>
      <c r="H136" s="19"/>
      <c r="M136" s="1"/>
      <c r="N136" s="1"/>
      <c r="O136" s="1"/>
      <c r="P136" s="1"/>
      <c r="Q136" s="20"/>
      <c r="R136" s="20"/>
      <c r="S136" s="20"/>
      <c r="T136" s="21"/>
      <c r="U136" s="21"/>
    </row>
    <row r="137" spans="2:21" ht="12.75" customHeight="1">
      <c r="B137" s="1"/>
      <c r="C137" s="18"/>
      <c r="D137" s="18"/>
      <c r="E137" s="18"/>
      <c r="F137" s="18"/>
      <c r="G137" s="19"/>
      <c r="H137" s="19"/>
      <c r="M137" s="1"/>
      <c r="N137" s="1"/>
      <c r="O137" s="1"/>
      <c r="P137" s="1"/>
      <c r="Q137" s="20"/>
      <c r="R137" s="20"/>
      <c r="S137" s="20"/>
      <c r="T137" s="21"/>
      <c r="U137" s="21"/>
    </row>
    <row r="138" spans="1:21" ht="12.75" customHeight="1">
      <c r="A138" s="7"/>
      <c r="B138" s="1"/>
      <c r="C138" s="18"/>
      <c r="D138" s="18"/>
      <c r="E138" s="18"/>
      <c r="F138" s="18"/>
      <c r="G138" s="19"/>
      <c r="H138" s="19"/>
      <c r="M138" s="1"/>
      <c r="N138" s="1"/>
      <c r="O138" s="1"/>
      <c r="P138" s="1"/>
      <c r="Q138" s="20"/>
      <c r="R138" s="20"/>
      <c r="S138" s="20"/>
      <c r="T138" s="21"/>
      <c r="U138" s="21"/>
    </row>
    <row r="139" spans="2:21" ht="12.75" customHeight="1">
      <c r="B139" s="1"/>
      <c r="C139" s="18"/>
      <c r="D139" s="18"/>
      <c r="E139" s="18"/>
      <c r="F139" s="18"/>
      <c r="G139" s="19"/>
      <c r="H139" s="19"/>
      <c r="M139" s="1"/>
      <c r="N139" s="1"/>
      <c r="O139" s="1"/>
      <c r="P139" s="1"/>
      <c r="Q139" s="20"/>
      <c r="R139" s="20"/>
      <c r="T139" s="21"/>
      <c r="U139" s="21"/>
    </row>
    <row r="140" spans="2:21" ht="12.75" customHeight="1">
      <c r="B140" s="1"/>
      <c r="C140" s="18"/>
      <c r="D140" s="18"/>
      <c r="E140" s="18"/>
      <c r="F140" s="18"/>
      <c r="G140" s="19"/>
      <c r="H140" s="19"/>
      <c r="M140" s="1"/>
      <c r="N140" s="1"/>
      <c r="O140" s="1"/>
      <c r="P140" s="1"/>
      <c r="Q140" s="20"/>
      <c r="R140" s="20"/>
      <c r="T140" s="21"/>
      <c r="U140" s="21"/>
    </row>
    <row r="141" spans="2:21" ht="12.75" customHeight="1">
      <c r="B141" s="1"/>
      <c r="C141" s="18"/>
      <c r="D141" s="18"/>
      <c r="E141" s="18"/>
      <c r="F141" s="18"/>
      <c r="G141" s="19"/>
      <c r="H141" s="19"/>
      <c r="M141" s="1"/>
      <c r="N141" s="1"/>
      <c r="O141" s="1"/>
      <c r="P141" s="1"/>
      <c r="Q141" s="20"/>
      <c r="R141" s="20"/>
      <c r="T141" s="21"/>
      <c r="U141" s="21"/>
    </row>
    <row r="142" spans="2:21" ht="12.75" customHeight="1">
      <c r="B142" s="1"/>
      <c r="C142" s="18"/>
      <c r="D142" s="18"/>
      <c r="E142" s="18"/>
      <c r="F142" s="18"/>
      <c r="G142" s="19"/>
      <c r="H142" s="19"/>
      <c r="M142" s="1"/>
      <c r="N142" s="1"/>
      <c r="O142" s="1"/>
      <c r="P142" s="1"/>
      <c r="Q142" s="20"/>
      <c r="R142" s="20"/>
      <c r="T142" s="21"/>
      <c r="U142" s="21"/>
    </row>
    <row r="143" spans="2:21" ht="12.75" customHeight="1">
      <c r="B143" s="1"/>
      <c r="C143" s="18"/>
      <c r="D143" s="18"/>
      <c r="E143" s="18"/>
      <c r="F143" s="18"/>
      <c r="G143" s="19"/>
      <c r="H143" s="19"/>
      <c r="M143" s="1"/>
      <c r="N143" s="1"/>
      <c r="O143" s="1"/>
      <c r="P143" s="1"/>
      <c r="Q143" s="20"/>
      <c r="R143" s="20"/>
      <c r="T143" s="21"/>
      <c r="U143" s="21"/>
    </row>
    <row r="144" spans="2:21" ht="12.75" customHeight="1">
      <c r="B144" s="1"/>
      <c r="C144" s="18"/>
      <c r="D144" s="18"/>
      <c r="E144" s="18"/>
      <c r="F144" s="18"/>
      <c r="G144" s="19"/>
      <c r="H144" s="19"/>
      <c r="M144" s="1"/>
      <c r="N144" s="1"/>
      <c r="O144" s="1"/>
      <c r="P144" s="1"/>
      <c r="Q144" s="20"/>
      <c r="R144" s="20"/>
      <c r="T144" s="21"/>
      <c r="U144" s="21"/>
    </row>
    <row r="145" spans="2:21" ht="12.75" customHeight="1">
      <c r="B145" s="1"/>
      <c r="C145" s="18"/>
      <c r="D145" s="18"/>
      <c r="E145" s="18"/>
      <c r="F145" s="18"/>
      <c r="G145" s="19"/>
      <c r="H145" s="19"/>
      <c r="M145" s="1"/>
      <c r="N145" s="1"/>
      <c r="O145" s="1"/>
      <c r="P145" s="1"/>
      <c r="Q145" s="20"/>
      <c r="R145" s="20"/>
      <c r="T145" s="21"/>
      <c r="U145" s="21"/>
    </row>
    <row r="146" spans="2:21" ht="12.75" customHeight="1">
      <c r="B146" s="1"/>
      <c r="C146" s="18"/>
      <c r="D146" s="18"/>
      <c r="E146" s="18"/>
      <c r="F146" s="18"/>
      <c r="G146" s="19"/>
      <c r="H146" s="19"/>
      <c r="M146" s="1"/>
      <c r="N146" s="1"/>
      <c r="O146" s="1"/>
      <c r="P146" s="1"/>
      <c r="Q146" s="20"/>
      <c r="R146" s="20"/>
      <c r="T146" s="21"/>
      <c r="U146" s="21"/>
    </row>
    <row r="147" spans="2:21" ht="12.75" customHeight="1">
      <c r="B147" s="1"/>
      <c r="C147" s="18"/>
      <c r="D147" s="18"/>
      <c r="E147" s="18"/>
      <c r="F147" s="18"/>
      <c r="G147" s="19"/>
      <c r="H147" s="19"/>
      <c r="M147" s="1"/>
      <c r="N147" s="1"/>
      <c r="O147" s="1"/>
      <c r="P147" s="1"/>
      <c r="Q147" s="20"/>
      <c r="R147" s="20"/>
      <c r="T147" s="21"/>
      <c r="U147" s="21"/>
    </row>
    <row r="148" spans="2:21" ht="12.75" customHeight="1">
      <c r="B148" s="1"/>
      <c r="C148" s="18"/>
      <c r="D148" s="18"/>
      <c r="E148" s="18"/>
      <c r="F148" s="18"/>
      <c r="G148" s="19"/>
      <c r="H148" s="19"/>
      <c r="M148" s="1"/>
      <c r="N148" s="1"/>
      <c r="O148" s="1"/>
      <c r="P148" s="1"/>
      <c r="Q148" s="20"/>
      <c r="R148" s="20"/>
      <c r="T148" s="21"/>
      <c r="U148" s="21"/>
    </row>
    <row r="149" spans="2:21" ht="12.75" customHeight="1">
      <c r="B149" s="1"/>
      <c r="C149" s="18"/>
      <c r="D149" s="18"/>
      <c r="E149" s="18"/>
      <c r="F149" s="18"/>
      <c r="G149" s="19"/>
      <c r="H149" s="19"/>
      <c r="M149" s="1"/>
      <c r="N149" s="1"/>
      <c r="O149" s="1"/>
      <c r="P149" s="1"/>
      <c r="Q149" s="20"/>
      <c r="R149" s="20"/>
      <c r="T149" s="21"/>
      <c r="U149" s="21"/>
    </row>
    <row r="150" spans="2:21" ht="12.75" customHeight="1">
      <c r="B150" s="1"/>
      <c r="C150" s="18"/>
      <c r="D150" s="18"/>
      <c r="E150" s="18"/>
      <c r="F150" s="18"/>
      <c r="G150" s="19"/>
      <c r="H150" s="19"/>
      <c r="M150" s="1"/>
      <c r="N150" s="1"/>
      <c r="O150" s="1"/>
      <c r="P150" s="1"/>
      <c r="Q150" s="20"/>
      <c r="R150" s="20"/>
      <c r="T150" s="21"/>
      <c r="U150" s="21"/>
    </row>
    <row r="151" spans="2:4" ht="12.75" customHeight="1">
      <c r="B151" s="1"/>
      <c r="C151" s="18"/>
      <c r="D151" s="18"/>
    </row>
    <row r="152" spans="2:8" ht="12.75" customHeight="1">
      <c r="B152" s="1"/>
      <c r="C152" s="18"/>
      <c r="D152" s="18"/>
      <c r="G152" s="9"/>
      <c r="H152" s="9"/>
    </row>
    <row r="153" spans="2:8" ht="12.75" customHeight="1">
      <c r="B153" s="1"/>
      <c r="C153" s="18"/>
      <c r="D153" s="18"/>
      <c r="G153" s="9"/>
      <c r="H153" s="9"/>
    </row>
    <row r="154" spans="2:8" ht="12.75" customHeight="1">
      <c r="B154" s="1"/>
      <c r="C154" s="18"/>
      <c r="D154" s="18"/>
      <c r="G154" s="9"/>
      <c r="H154" s="9"/>
    </row>
    <row r="155" spans="2:8" ht="12.75" customHeight="1">
      <c r="B155" s="1"/>
      <c r="C155" s="18"/>
      <c r="D155" s="18"/>
      <c r="G155" s="9"/>
      <c r="H155" s="9"/>
    </row>
    <row r="156" spans="2:8" ht="12.75" customHeight="1">
      <c r="B156" s="1"/>
      <c r="C156" s="18"/>
      <c r="D156" s="18"/>
      <c r="G156" s="9"/>
      <c r="H156" s="9"/>
    </row>
    <row r="157" spans="2:8" ht="12.75" customHeight="1">
      <c r="B157" s="1"/>
      <c r="C157" s="18"/>
      <c r="D157" s="18"/>
      <c r="G157" s="9"/>
      <c r="H157" s="9"/>
    </row>
    <row r="158" spans="2:7" ht="12.75" customHeight="1">
      <c r="B158" s="1"/>
      <c r="C158" s="18"/>
      <c r="D158" s="18"/>
      <c r="G158" s="9"/>
    </row>
    <row r="159" spans="2:8" ht="12.75" customHeight="1">
      <c r="B159" s="1"/>
      <c r="C159" s="18"/>
      <c r="D159" s="18"/>
      <c r="G159" s="9"/>
      <c r="H159" s="9"/>
    </row>
    <row r="160" spans="2:8" ht="12.75" customHeight="1">
      <c r="B160" s="1"/>
      <c r="C160" s="18"/>
      <c r="D160" s="18"/>
      <c r="G160" s="9"/>
      <c r="H160" s="9"/>
    </row>
    <row r="161" spans="2:8" ht="12.75" customHeight="1">
      <c r="B161" s="1"/>
      <c r="C161" s="18"/>
      <c r="D161" s="18"/>
      <c r="G161" s="9"/>
      <c r="H161" s="9"/>
    </row>
    <row r="162" spans="2:8" ht="12.75" customHeight="1">
      <c r="B162" s="1"/>
      <c r="C162" s="18"/>
      <c r="G162" s="9"/>
      <c r="H162" s="9"/>
    </row>
    <row r="163" spans="2:8" ht="12.75" customHeight="1">
      <c r="B163" s="1"/>
      <c r="C163" s="18"/>
      <c r="G163" s="9"/>
      <c r="H163" s="9"/>
    </row>
    <row r="164" spans="2:8" ht="12.75" customHeight="1">
      <c r="B164" s="1"/>
      <c r="C164" s="18"/>
      <c r="G164" s="9"/>
      <c r="H164" s="9"/>
    </row>
    <row r="165" spans="2:21" s="7" customFormat="1" ht="12.75" customHeight="1">
      <c r="B165" s="1"/>
      <c r="C165" s="18"/>
      <c r="D165" s="9"/>
      <c r="E165" s="9"/>
      <c r="F165" s="9"/>
      <c r="G165" s="9"/>
      <c r="H165" s="9"/>
      <c r="I165" s="24"/>
      <c r="J165" s="24"/>
      <c r="K165" s="24"/>
      <c r="L165" s="24"/>
      <c r="M165" s="4"/>
      <c r="N165" s="4"/>
      <c r="O165" s="4"/>
      <c r="P165" s="4"/>
      <c r="Q165" s="10"/>
      <c r="R165" s="10"/>
      <c r="S165" s="10"/>
      <c r="T165" s="11"/>
      <c r="U165" s="11"/>
    </row>
    <row r="166" spans="1:21" s="7" customFormat="1" ht="12.75" customHeight="1">
      <c r="A166" s="4"/>
      <c r="B166" s="1"/>
      <c r="C166" s="18"/>
      <c r="D166" s="9"/>
      <c r="E166" s="9"/>
      <c r="F166" s="9"/>
      <c r="G166" s="9"/>
      <c r="H166" s="9"/>
      <c r="I166" s="24"/>
      <c r="J166" s="24"/>
      <c r="K166" s="24"/>
      <c r="L166" s="24"/>
      <c r="M166" s="4"/>
      <c r="N166" s="4"/>
      <c r="O166" s="4"/>
      <c r="P166" s="4"/>
      <c r="Q166" s="10"/>
      <c r="R166" s="10"/>
      <c r="S166" s="10"/>
      <c r="T166" s="11"/>
      <c r="U166" s="11"/>
    </row>
    <row r="167" spans="1:21" s="7" customFormat="1" ht="12.75" customHeight="1">
      <c r="A167" s="4"/>
      <c r="B167" s="1"/>
      <c r="C167" s="18"/>
      <c r="D167" s="9"/>
      <c r="E167" s="9"/>
      <c r="F167" s="9"/>
      <c r="G167" s="9"/>
      <c r="H167" s="9"/>
      <c r="I167" s="24"/>
      <c r="J167" s="24"/>
      <c r="K167" s="24"/>
      <c r="L167" s="24"/>
      <c r="M167" s="4"/>
      <c r="N167" s="4"/>
      <c r="O167" s="4"/>
      <c r="P167" s="4"/>
      <c r="Q167" s="10"/>
      <c r="R167" s="10"/>
      <c r="S167" s="10"/>
      <c r="T167" s="11"/>
      <c r="U167" s="11"/>
    </row>
    <row r="168" spans="1:21" s="7" customFormat="1" ht="12.75" customHeight="1">
      <c r="A168" s="4"/>
      <c r="B168" s="1"/>
      <c r="C168" s="18"/>
      <c r="D168" s="9"/>
      <c r="E168" s="9"/>
      <c r="F168" s="9"/>
      <c r="G168" s="9"/>
      <c r="H168" s="9"/>
      <c r="I168" s="24"/>
      <c r="J168" s="24"/>
      <c r="K168" s="24"/>
      <c r="L168" s="24"/>
      <c r="M168" s="4"/>
      <c r="N168" s="4"/>
      <c r="O168" s="4"/>
      <c r="P168" s="4"/>
      <c r="Q168" s="10"/>
      <c r="R168" s="10"/>
      <c r="S168" s="10"/>
      <c r="T168" s="11"/>
      <c r="U168" s="11"/>
    </row>
    <row r="169" spans="1:21" s="7" customFormat="1" ht="12.75" customHeight="1">
      <c r="A169" s="4"/>
      <c r="B169" s="1"/>
      <c r="C169" s="18"/>
      <c r="D169" s="9"/>
      <c r="E169" s="9"/>
      <c r="F169" s="9"/>
      <c r="G169" s="9"/>
      <c r="H169" s="9"/>
      <c r="I169" s="24"/>
      <c r="J169" s="24"/>
      <c r="K169" s="24"/>
      <c r="L169" s="24"/>
      <c r="M169" s="4"/>
      <c r="N169" s="4"/>
      <c r="O169" s="4"/>
      <c r="P169" s="4"/>
      <c r="Q169" s="10"/>
      <c r="R169" s="10"/>
      <c r="S169" s="10"/>
      <c r="T169" s="11"/>
      <c r="U169" s="11"/>
    </row>
    <row r="170" spans="1:21" s="7" customFormat="1" ht="12.75" customHeight="1">
      <c r="A170" s="4"/>
      <c r="B170" s="1"/>
      <c r="C170" s="18"/>
      <c r="D170" s="9"/>
      <c r="E170" s="9"/>
      <c r="F170" s="9"/>
      <c r="G170" s="9"/>
      <c r="H170" s="9"/>
      <c r="I170" s="24"/>
      <c r="J170" s="24"/>
      <c r="K170" s="24"/>
      <c r="L170" s="24"/>
      <c r="M170" s="4"/>
      <c r="N170" s="4"/>
      <c r="O170" s="4"/>
      <c r="P170" s="4"/>
      <c r="Q170" s="10"/>
      <c r="R170" s="10"/>
      <c r="S170" s="10"/>
      <c r="T170" s="11"/>
      <c r="U170" s="11"/>
    </row>
    <row r="171" spans="1:21" s="7" customFormat="1" ht="12.75" customHeight="1">
      <c r="A171" s="4"/>
      <c r="B171" s="1"/>
      <c r="C171" s="18"/>
      <c r="D171" s="9"/>
      <c r="E171" s="9"/>
      <c r="F171" s="9"/>
      <c r="G171" s="9"/>
      <c r="H171" s="9"/>
      <c r="I171" s="24"/>
      <c r="J171" s="24"/>
      <c r="K171" s="24"/>
      <c r="L171" s="24"/>
      <c r="M171" s="4"/>
      <c r="N171" s="4"/>
      <c r="O171" s="4"/>
      <c r="P171" s="4"/>
      <c r="Q171" s="10"/>
      <c r="R171" s="10"/>
      <c r="S171" s="10"/>
      <c r="T171" s="11"/>
      <c r="U171" s="11"/>
    </row>
    <row r="172" spans="2:3" ht="12.75" customHeight="1">
      <c r="B172" s="1"/>
      <c r="C172" s="18"/>
    </row>
    <row r="173" spans="2:3" ht="12.75" customHeight="1">
      <c r="B173" s="1"/>
      <c r="C173" s="18"/>
    </row>
    <row r="174" spans="2:3" ht="12.75" customHeight="1">
      <c r="B174" s="1"/>
      <c r="C174" s="18"/>
    </row>
    <row r="175" spans="1:3" ht="12.75" customHeight="1">
      <c r="A175" s="7"/>
      <c r="B175" s="1"/>
      <c r="C175" s="18"/>
    </row>
    <row r="176" spans="2:3" ht="12.75" customHeight="1">
      <c r="B176" s="1"/>
      <c r="C176" s="18"/>
    </row>
    <row r="177" spans="2:3" ht="12.75" customHeight="1">
      <c r="B177" s="1"/>
      <c r="C177" s="18"/>
    </row>
    <row r="178" spans="2:3" ht="12.75" customHeight="1">
      <c r="B178" s="1"/>
      <c r="C178" s="18"/>
    </row>
    <row r="179" spans="2:3" ht="12.75" customHeight="1">
      <c r="B179" s="1"/>
      <c r="C179" s="18"/>
    </row>
    <row r="180" spans="2:3" ht="12.75" customHeight="1">
      <c r="B180" s="1"/>
      <c r="C180" s="18"/>
    </row>
    <row r="181" spans="2:3" ht="12.75" customHeight="1">
      <c r="B181" s="1"/>
      <c r="C181" s="18"/>
    </row>
    <row r="182" spans="2:3" ht="12.75" customHeight="1">
      <c r="B182" s="1"/>
      <c r="C182" s="18"/>
    </row>
    <row r="183" spans="2:3" ht="12.75" customHeight="1">
      <c r="B183" s="1"/>
      <c r="C183" s="18"/>
    </row>
    <row r="184" spans="2:3" ht="12.75" customHeight="1">
      <c r="B184" s="1"/>
      <c r="C184" s="18"/>
    </row>
    <row r="185" spans="2:3" ht="12.75" customHeight="1">
      <c r="B185" s="1"/>
      <c r="C185" s="18"/>
    </row>
    <row r="186" spans="2:3" ht="12.75" customHeight="1">
      <c r="B186" s="1"/>
      <c r="C186" s="18"/>
    </row>
    <row r="187" spans="2:3" ht="12.75" customHeight="1">
      <c r="B187" s="1"/>
      <c r="C187" s="18"/>
    </row>
    <row r="188" spans="2:3" ht="12.75" customHeight="1">
      <c r="B188" s="1"/>
      <c r="C188" s="18"/>
    </row>
    <row r="189" spans="2:3" ht="12.75" customHeight="1">
      <c r="B189" s="1"/>
      <c r="C189" s="18"/>
    </row>
    <row r="190" spans="2:3" ht="12.75" customHeight="1">
      <c r="B190" s="1"/>
      <c r="C190" s="18"/>
    </row>
    <row r="191" spans="2:3" ht="12.75" customHeight="1">
      <c r="B191" s="1"/>
      <c r="C191" s="18"/>
    </row>
    <row r="192" spans="2:3" ht="12.75" customHeight="1">
      <c r="B192" s="1"/>
      <c r="C192" s="18"/>
    </row>
    <row r="193" spans="2:3" ht="12.75" customHeight="1">
      <c r="B193" s="1"/>
      <c r="C193" s="18"/>
    </row>
    <row r="194" spans="2:3" ht="12.75" customHeight="1">
      <c r="B194" s="1"/>
      <c r="C194" s="18"/>
    </row>
    <row r="195" spans="2:3" ht="12.75" customHeight="1">
      <c r="B195" s="1"/>
      <c r="C195" s="18"/>
    </row>
    <row r="196" spans="1:3" ht="12.75" customHeight="1">
      <c r="A196" s="7"/>
      <c r="B196" s="1"/>
      <c r="C196" s="18"/>
    </row>
    <row r="197" spans="2:3" ht="12.75" customHeight="1">
      <c r="B197" s="1"/>
      <c r="C197" s="18"/>
    </row>
    <row r="198" spans="2:3" ht="12.75" customHeight="1">
      <c r="B198" s="1"/>
      <c r="C198" s="18"/>
    </row>
    <row r="199" spans="2:3" ht="12.75" customHeight="1">
      <c r="B199" s="1"/>
      <c r="C199" s="18"/>
    </row>
    <row r="200" spans="2:3" ht="12.75" customHeight="1">
      <c r="B200" s="1"/>
      <c r="C200" s="18"/>
    </row>
    <row r="201" spans="2:3" ht="12.75" customHeight="1">
      <c r="B201" s="1"/>
      <c r="C201" s="18"/>
    </row>
    <row r="202" spans="2:3" ht="12.75" customHeight="1">
      <c r="B202" s="1"/>
      <c r="C202" s="18"/>
    </row>
    <row r="203" spans="2:3" ht="12.75" customHeight="1">
      <c r="B203" s="1"/>
      <c r="C203" s="18"/>
    </row>
    <row r="204" spans="2:3" ht="12.75">
      <c r="B204" s="1"/>
      <c r="C204" s="18"/>
    </row>
    <row r="205" spans="2:3" ht="12.75">
      <c r="B205" s="1"/>
      <c r="C205" s="18"/>
    </row>
    <row r="206" spans="2:3" ht="12.75">
      <c r="B206" s="1"/>
      <c r="C206" s="18"/>
    </row>
    <row r="207" spans="2:3" ht="12.75">
      <c r="B207" s="1"/>
      <c r="C207" s="18"/>
    </row>
    <row r="208" spans="2:3" ht="12.75">
      <c r="B208" s="1"/>
      <c r="C208" s="18"/>
    </row>
    <row r="209" spans="2:3" ht="12.75">
      <c r="B209" s="1"/>
      <c r="C209" s="18"/>
    </row>
    <row r="210" spans="2:3" ht="12.75">
      <c r="B210" s="1"/>
      <c r="C210" s="18"/>
    </row>
    <row r="211" spans="2:3" ht="12.75">
      <c r="B211" s="1"/>
      <c r="C211" s="18"/>
    </row>
    <row r="212" spans="2:3" ht="12.75">
      <c r="B212" s="1"/>
      <c r="C212" s="18"/>
    </row>
    <row r="213" spans="2:3" ht="12.75">
      <c r="B213" s="1"/>
      <c r="C213" s="18"/>
    </row>
    <row r="214" spans="2:3" ht="12.75">
      <c r="B214" s="1"/>
      <c r="C214" s="18"/>
    </row>
    <row r="215" spans="2:3" ht="12.75">
      <c r="B215" s="1"/>
      <c r="C215" s="18"/>
    </row>
    <row r="216" spans="2:3" ht="12.75">
      <c r="B216" s="1"/>
      <c r="C216" s="18"/>
    </row>
    <row r="217" spans="2:3" ht="12.75">
      <c r="B217" s="1"/>
      <c r="C217" s="18"/>
    </row>
    <row r="218" spans="2:3" ht="12.75">
      <c r="B218" s="1"/>
      <c r="C218" s="18"/>
    </row>
    <row r="219" spans="2:3" ht="12.75">
      <c r="B219" s="1"/>
      <c r="C219" s="18"/>
    </row>
    <row r="220" spans="2:3" ht="12.75">
      <c r="B220" s="1"/>
      <c r="C220" s="18"/>
    </row>
    <row r="221" spans="2:3" ht="12.75">
      <c r="B221" s="1"/>
      <c r="C221" s="18"/>
    </row>
    <row r="222" spans="2:3" ht="12.75">
      <c r="B222" s="1"/>
      <c r="C222" s="18"/>
    </row>
    <row r="223" spans="2:3" ht="12.75">
      <c r="B223" s="1"/>
      <c r="C223" s="18"/>
    </row>
    <row r="224" spans="2:3" ht="12.75">
      <c r="B224" s="1"/>
      <c r="C224" s="18"/>
    </row>
    <row r="225" spans="2:3" ht="12.75">
      <c r="B225" s="1"/>
      <c r="C225" s="18"/>
    </row>
    <row r="226" spans="2:3" ht="12.75">
      <c r="B226" s="1"/>
      <c r="C226" s="18"/>
    </row>
    <row r="227" spans="2:3" ht="12.75">
      <c r="B227" s="1"/>
      <c r="C227" s="18"/>
    </row>
    <row r="228" spans="2:3" ht="12.75">
      <c r="B228" s="1"/>
      <c r="C228" s="18"/>
    </row>
    <row r="229" spans="2:3" ht="12.75">
      <c r="B229" s="1"/>
      <c r="C229" s="18"/>
    </row>
    <row r="230" spans="2:3" ht="12.75">
      <c r="B230" s="1"/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</sheetData>
  <sheetProtection/>
  <autoFilter ref="A1:T235"/>
  <mergeCells count="3">
    <mergeCell ref="D3:D4"/>
    <mergeCell ref="C3:C4"/>
    <mergeCell ref="B3:B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6" r:id="rId1"/>
  <rowBreaks count="2" manualBreakCount="2">
    <brk id="38" max="20" man="1"/>
    <brk id="10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POLLACK</dc:creator>
  <cp:keywords/>
  <dc:description/>
  <cp:lastModifiedBy>Szabó Imre Gábor</cp:lastModifiedBy>
  <cp:lastPrinted>2014-12-08T12:02:23Z</cp:lastPrinted>
  <dcterms:created xsi:type="dcterms:W3CDTF">2005-09-12T13:45:26Z</dcterms:created>
  <dcterms:modified xsi:type="dcterms:W3CDTF">2014-12-08T12:08:03Z</dcterms:modified>
  <cp:category/>
  <cp:version/>
  <cp:contentType/>
  <cp:contentStatus/>
</cp:coreProperties>
</file>