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60" windowHeight="10875" activeTab="0"/>
  </bookViews>
  <sheets>
    <sheet name="hetfo_15.25-16.45" sheetId="1" r:id="rId1"/>
    <sheet name="csutortok_13.50-15.10" sheetId="2" r:id="rId2"/>
    <sheet name="csutortok_15.25-16.45" sheetId="3" r:id="rId3"/>
  </sheets>
  <definedNames/>
  <calcPr fullCalcOnLoad="1"/>
</workbook>
</file>

<file path=xl/sharedStrings.xml><?xml version="1.0" encoding="utf-8"?>
<sst xmlns="http://schemas.openxmlformats.org/spreadsheetml/2006/main" count="182" uniqueCount="159">
  <si>
    <t>Név</t>
  </si>
  <si>
    <t>Koller Gergely</t>
  </si>
  <si>
    <t>Szabó Ágnes</t>
  </si>
  <si>
    <t>Sebestyén András</t>
  </si>
  <si>
    <t>EHA kód</t>
  </si>
  <si>
    <t>Ábel Zsolt</t>
  </si>
  <si>
    <t>ABZPACP.PTE</t>
  </si>
  <si>
    <t>Abonyi Ágnes</t>
  </si>
  <si>
    <t>ABAOABP.PTE</t>
  </si>
  <si>
    <t>Ádám Ivett</t>
  </si>
  <si>
    <t>ADIOAAP.PTE</t>
  </si>
  <si>
    <t>Bálint Gábor Tamás</t>
  </si>
  <si>
    <t>BAGPAKP.PTE</t>
  </si>
  <si>
    <t>Bóna Kornél</t>
  </si>
  <si>
    <t>BOKOADP.PTE</t>
  </si>
  <si>
    <t>Délczeg Péter</t>
  </si>
  <si>
    <t>Geist Attila</t>
  </si>
  <si>
    <t>GEAPACP.PTE</t>
  </si>
  <si>
    <t>Götz Attila</t>
  </si>
  <si>
    <t>Hankó Andrea</t>
  </si>
  <si>
    <t>HAAPAFP.PTE</t>
  </si>
  <si>
    <t>Horváth Kristóf</t>
  </si>
  <si>
    <t>HOKPADP.PTE</t>
  </si>
  <si>
    <t>Horváth Tímea</t>
  </si>
  <si>
    <t>HOTPADP.PTE</t>
  </si>
  <si>
    <t>Koch Eszter</t>
  </si>
  <si>
    <t>KOEPAGP.PTE</t>
  </si>
  <si>
    <t>Korom Richárd</t>
  </si>
  <si>
    <t>KORPABP.PTE</t>
  </si>
  <si>
    <t>Lukács Zsolt</t>
  </si>
  <si>
    <t>Marton Xénia</t>
  </si>
  <si>
    <t>Mócza Levente</t>
  </si>
  <si>
    <t>MOLPADP.PTE</t>
  </si>
  <si>
    <t>Molnár Orsolya</t>
  </si>
  <si>
    <t>MOOPACP.PTE</t>
  </si>
  <si>
    <t>Molnár Szabolcs</t>
  </si>
  <si>
    <t>MOSPABP.PTE</t>
  </si>
  <si>
    <t>Mózer Melinda</t>
  </si>
  <si>
    <t>MOMOADP.PTE</t>
  </si>
  <si>
    <t>Mudris András</t>
  </si>
  <si>
    <t>MUAOAAP.PTE</t>
  </si>
  <si>
    <t>Nagy László</t>
  </si>
  <si>
    <t>NALPAFP.PTE</t>
  </si>
  <si>
    <t>Németh Viktor</t>
  </si>
  <si>
    <t>Papp Eszter</t>
  </si>
  <si>
    <t>PAEPAAP.PTE</t>
  </si>
  <si>
    <t>SEAOABP.PTE</t>
  </si>
  <si>
    <t>Sinka Szabina</t>
  </si>
  <si>
    <t>SISPAAP.PTE</t>
  </si>
  <si>
    <t>Szivák Béla</t>
  </si>
  <si>
    <t>SZBPAGP.PTE</t>
  </si>
  <si>
    <t>Szüsz Dániel</t>
  </si>
  <si>
    <t>SZDPAHP.PTE</t>
  </si>
  <si>
    <t>Takács László</t>
  </si>
  <si>
    <t>Tolnai Dávid</t>
  </si>
  <si>
    <t>TODPAEP.PTE</t>
  </si>
  <si>
    <t>Vásárhelyi Balázs Ákos</t>
  </si>
  <si>
    <t>VABOABP.PTE</t>
  </si>
  <si>
    <t>Vasvári Anita</t>
  </si>
  <si>
    <t>VAAPAGP.PTE</t>
  </si>
  <si>
    <t>Vincze Klaudia</t>
  </si>
  <si>
    <t>VIKPADP.PTE</t>
  </si>
  <si>
    <t>Antal Márton</t>
  </si>
  <si>
    <t>Kelemen Sándor</t>
  </si>
  <si>
    <t>Rév Bence</t>
  </si>
  <si>
    <t>Szabó Eszter</t>
  </si>
  <si>
    <t>Vida Róbert</t>
  </si>
  <si>
    <t>Kovács Eszter</t>
  </si>
  <si>
    <t>KOEMABP.PTE</t>
  </si>
  <si>
    <t>Kubatov Judit</t>
  </si>
  <si>
    <t>KUJOABP.PTE</t>
  </si>
  <si>
    <t>Lesták Attila</t>
  </si>
  <si>
    <t>LEAPABP.PTE</t>
  </si>
  <si>
    <t>Nagyidai Nándor</t>
  </si>
  <si>
    <t>NANMABP.PTE</t>
  </si>
  <si>
    <t>Papp Ádám</t>
  </si>
  <si>
    <t>Szabó Péter</t>
  </si>
  <si>
    <t>Szennai Viktor</t>
  </si>
  <si>
    <t>Takács Zsolt</t>
  </si>
  <si>
    <t>Csányi Eszter</t>
  </si>
  <si>
    <t>Fekete Emese</t>
  </si>
  <si>
    <t>Gyuricza János</t>
  </si>
  <si>
    <t>Hilbert András</t>
  </si>
  <si>
    <t>Kajtár Tünde</t>
  </si>
  <si>
    <t>Katona Csilla</t>
  </si>
  <si>
    <t>Kernya Róbert</t>
  </si>
  <si>
    <t>Korompai Petra</t>
  </si>
  <si>
    <t>Nagy Tamás</t>
  </si>
  <si>
    <t>Séllei Enikő</t>
  </si>
  <si>
    <t>Schmidt Lajos</t>
  </si>
  <si>
    <t>Schram Zsuzsanna</t>
  </si>
  <si>
    <t>Szádvári Andrea</t>
  </si>
  <si>
    <t>Szokodi Tünde</t>
  </si>
  <si>
    <t>Tóth Bernadett</t>
  </si>
  <si>
    <t>Vámos Alina</t>
  </si>
  <si>
    <t>ANMPAAP.PTE</t>
  </si>
  <si>
    <t>Bangó Éva</t>
  </si>
  <si>
    <t>BAEPACP.PTE</t>
  </si>
  <si>
    <t>Boricza Attila</t>
  </si>
  <si>
    <t>BOAPACP.PTE</t>
  </si>
  <si>
    <t>KESPAAP.PTE</t>
  </si>
  <si>
    <t>Méhn Nikolett</t>
  </si>
  <si>
    <t>MENPABP.PTE</t>
  </si>
  <si>
    <t>Meilinger Nóra</t>
  </si>
  <si>
    <t>MENPAAP.PTE</t>
  </si>
  <si>
    <t>Miskovicz Katinka</t>
  </si>
  <si>
    <t>MIKPAEP.PTE</t>
  </si>
  <si>
    <t>REBPAAP.PTE</t>
  </si>
  <si>
    <t>Sasfalvi Niké</t>
  </si>
  <si>
    <t>SANPACP.PTE</t>
  </si>
  <si>
    <t>Sümegi Ramóna</t>
  </si>
  <si>
    <t>SURPABP.PTE</t>
  </si>
  <si>
    <t>SZAPAQP.PTE</t>
  </si>
  <si>
    <t>SZEPBAP.PTE</t>
  </si>
  <si>
    <t>Tóth Levente</t>
  </si>
  <si>
    <t>TOLPAEP.PTE</t>
  </si>
  <si>
    <t>Tőrös Ágnes</t>
  </si>
  <si>
    <t>TOAPABP.PTE</t>
  </si>
  <si>
    <t>Vass Natália</t>
  </si>
  <si>
    <t>VANPAAP.PTE</t>
  </si>
  <si>
    <t>VIRPADP.PTE</t>
  </si>
  <si>
    <t>I. ZH
75</t>
  </si>
  <si>
    <t>II. ZH
75</t>
  </si>
  <si>
    <t>Összesen</t>
  </si>
  <si>
    <t>DEPOAAP.PTE</t>
  </si>
  <si>
    <t>GOAOAAP.PTE</t>
  </si>
  <si>
    <t>KOGPAHP.PTE</t>
  </si>
  <si>
    <t>LUZOACP.PTE</t>
  </si>
  <si>
    <t>MAXPABP.PTE</t>
  </si>
  <si>
    <t>NEVPACP.PTE</t>
  </si>
  <si>
    <t>PAAPAEP.PTE</t>
  </si>
  <si>
    <t>SZPPAGP.PTE</t>
  </si>
  <si>
    <t>SZVOAFP.PTE</t>
  </si>
  <si>
    <t>TALPACP.PTE</t>
  </si>
  <si>
    <t>TAZNACP.PTE</t>
  </si>
  <si>
    <t>CSEPADP.PTE</t>
  </si>
  <si>
    <t>FEEPAAP.PTE</t>
  </si>
  <si>
    <t>GYJPACP.PTE</t>
  </si>
  <si>
    <t>HIAPABP.PTE</t>
  </si>
  <si>
    <t>KATOABP.PTE</t>
  </si>
  <si>
    <t>KAEPAIP.PTE</t>
  </si>
  <si>
    <t>KERPACP.PTE</t>
  </si>
  <si>
    <t>KOPPAGP.PTE</t>
  </si>
  <si>
    <t>NATPACP.PTE</t>
  </si>
  <si>
    <t>SEEPAGP.PTE</t>
  </si>
  <si>
    <t>SCLIAAP.PTE</t>
  </si>
  <si>
    <t>SCZPAAP.PTE</t>
  </si>
  <si>
    <t>SZAPACP.PTE</t>
  </si>
  <si>
    <t>SZTPAJP.PTE</t>
  </si>
  <si>
    <t>TOBPACP.PTE</t>
  </si>
  <si>
    <t>VAAPAJP.PTE</t>
  </si>
  <si>
    <t>Ponthatárok:</t>
  </si>
  <si>
    <t>0-70 elégtelen</t>
  </si>
  <si>
    <t>71- elégséges</t>
  </si>
  <si>
    <t>Végeredmény</t>
  </si>
  <si>
    <t>Jegy</t>
  </si>
  <si>
    <t>I.Pót ZH 75</t>
  </si>
  <si>
    <t>II.Pót ZH 75</t>
  </si>
  <si>
    <t>Gyak. UV. 150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</si>
</sst>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&quot; Ft&quot;_);[Red]\(#,##0.00&quot; Ft&quot;\)"/>
    <numFmt numFmtId="165" formatCode="#,##0&quot; Ft&quot;_);[Red]\(#,##0&quot; Ft&quot;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0"/>
    </font>
    <font>
      <sz val="11"/>
      <color indexed="10"/>
      <name val="Calibri"/>
      <family val="2"/>
    </font>
    <font>
      <u val="single"/>
      <sz val="10"/>
      <color indexed="12"/>
      <name val="MS Sans Serif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Times New Roman"/>
      <family val="1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Arial"/>
      <family val="0"/>
    </font>
    <font>
      <b/>
      <sz val="11"/>
      <name val="Times New Roman"/>
      <family val="1"/>
    </font>
    <font>
      <sz val="1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1FF93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26FA3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>
      <alignment/>
      <protection/>
    </xf>
    <xf numFmtId="0" fontId="9" fillId="0" borderId="0">
      <alignment/>
      <protection/>
    </xf>
    <xf numFmtId="0" fontId="1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  <xf numFmtId="0" fontId="9" fillId="0" borderId="10">
      <alignment/>
      <protection/>
    </xf>
  </cellStyleXfs>
  <cellXfs count="121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 horizontal="center"/>
    </xf>
    <xf numFmtId="0" fontId="23" fillId="0" borderId="11" xfId="57" applyFont="1" applyBorder="1" applyAlignment="1">
      <alignment horizontal="center" vertical="center" wrapText="1"/>
      <protection/>
    </xf>
    <xf numFmtId="0" fontId="17" fillId="0" borderId="12" xfId="60" applyFont="1" applyFill="1" applyBorder="1" applyAlignment="1">
      <alignment horizontal="left" vertical="center"/>
      <protection/>
    </xf>
    <xf numFmtId="0" fontId="0" fillId="0" borderId="12" xfId="0" applyFont="1" applyBorder="1" applyAlignment="1">
      <alignment horizontal="center"/>
    </xf>
    <xf numFmtId="0" fontId="17" fillId="24" borderId="12" xfId="60" applyFont="1" applyFill="1" applyBorder="1" applyAlignment="1">
      <alignment horizontal="left" vertical="center"/>
      <protection/>
    </xf>
    <xf numFmtId="0" fontId="0" fillId="24" borderId="12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7" fillId="0" borderId="13" xfId="60" applyFont="1" applyFill="1" applyBorder="1" applyAlignment="1">
      <alignment horizontal="left" vertical="center"/>
      <protection/>
    </xf>
    <xf numFmtId="0" fontId="0" fillId="0" borderId="13" xfId="0" applyFont="1" applyBorder="1" applyAlignment="1">
      <alignment horizontal="center"/>
    </xf>
    <xf numFmtId="0" fontId="17" fillId="0" borderId="13" xfId="60" applyFont="1" applyFill="1" applyBorder="1" applyAlignment="1">
      <alignment vertical="center"/>
      <protection/>
    </xf>
    <xf numFmtId="0" fontId="17" fillId="24" borderId="13" xfId="60" applyFont="1" applyFill="1" applyBorder="1" applyAlignment="1">
      <alignment horizontal="left" vertical="center"/>
      <protection/>
    </xf>
    <xf numFmtId="0" fontId="0" fillId="24" borderId="13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7" fillId="0" borderId="15" xfId="56" applyFont="1" applyBorder="1" applyAlignment="1">
      <alignment horizontal="center" vertical="center"/>
      <protection/>
    </xf>
    <xf numFmtId="0" fontId="17" fillId="24" borderId="16" xfId="56" applyFont="1" applyFill="1" applyBorder="1" applyAlignment="1">
      <alignment horizontal="center" vertical="center"/>
      <protection/>
    </xf>
    <xf numFmtId="0" fontId="17" fillId="0" borderId="16" xfId="56" applyFont="1" applyBorder="1" applyAlignment="1">
      <alignment horizontal="center" vertical="center"/>
      <protection/>
    </xf>
    <xf numFmtId="0" fontId="17" fillId="24" borderId="17" xfId="58" applyFont="1" applyFill="1" applyBorder="1" applyAlignment="1">
      <alignment horizontal="left" vertical="center"/>
      <protection/>
    </xf>
    <xf numFmtId="0" fontId="17" fillId="0" borderId="17" xfId="58" applyFont="1" applyBorder="1" applyAlignment="1">
      <alignment horizontal="left" vertical="center"/>
      <protection/>
    </xf>
    <xf numFmtId="0" fontId="23" fillId="0" borderId="18" xfId="57" applyFont="1" applyFill="1" applyBorder="1" applyAlignment="1">
      <alignment horizontal="center" vertical="center" wrapText="1"/>
      <protection/>
    </xf>
    <xf numFmtId="0" fontId="23" fillId="0" borderId="19" xfId="57" applyFont="1" applyBorder="1" applyAlignment="1">
      <alignment horizontal="center" vertical="center" wrapText="1"/>
      <protection/>
    </xf>
    <xf numFmtId="0" fontId="23" fillId="0" borderId="20" xfId="57" applyFont="1" applyBorder="1" applyAlignment="1">
      <alignment horizontal="center" vertical="center" wrapText="1"/>
      <protection/>
    </xf>
    <xf numFmtId="0" fontId="23" fillId="0" borderId="18" xfId="57" applyFont="1" applyBorder="1" applyAlignment="1">
      <alignment horizontal="center" vertical="center" wrapText="1"/>
      <protection/>
    </xf>
    <xf numFmtId="0" fontId="23" fillId="0" borderId="19" xfId="57" applyFont="1" applyFill="1" applyBorder="1" applyAlignment="1">
      <alignment horizontal="center" vertical="center" wrapText="1"/>
      <protection/>
    </xf>
    <xf numFmtId="0" fontId="17" fillId="0" borderId="21" xfId="60" applyFont="1" applyFill="1" applyBorder="1" applyAlignment="1">
      <alignment horizontal="left" vertical="center"/>
      <protection/>
    </xf>
    <xf numFmtId="0" fontId="0" fillId="0" borderId="21" xfId="0" applyFont="1" applyBorder="1" applyAlignment="1">
      <alignment horizontal="center"/>
    </xf>
    <xf numFmtId="0" fontId="17" fillId="0" borderId="22" xfId="56" applyFont="1" applyBorder="1" applyAlignment="1">
      <alignment horizontal="center" vertical="center"/>
      <protection/>
    </xf>
    <xf numFmtId="0" fontId="17" fillId="24" borderId="23" xfId="56" applyFont="1" applyFill="1" applyBorder="1" applyAlignment="1">
      <alignment horizontal="center" vertical="center"/>
      <protection/>
    </xf>
    <xf numFmtId="0" fontId="17" fillId="0" borderId="23" xfId="56" applyFont="1" applyBorder="1" applyAlignment="1">
      <alignment horizontal="center" vertical="center"/>
      <protection/>
    </xf>
    <xf numFmtId="0" fontId="17" fillId="0" borderId="24" xfId="59" applyFont="1" applyBorder="1" applyAlignment="1">
      <alignment horizontal="center" vertical="center"/>
      <protection/>
    </xf>
    <xf numFmtId="0" fontId="0" fillId="0" borderId="25" xfId="0" applyFont="1" applyBorder="1" applyAlignment="1">
      <alignment/>
    </xf>
    <xf numFmtId="0" fontId="17" fillId="24" borderId="26" xfId="59" applyFont="1" applyFill="1" applyBorder="1" applyAlignment="1">
      <alignment horizontal="center" vertical="center"/>
      <protection/>
    </xf>
    <xf numFmtId="0" fontId="0" fillId="24" borderId="27" xfId="0" applyFont="1" applyFill="1" applyBorder="1" applyAlignment="1">
      <alignment/>
    </xf>
    <xf numFmtId="0" fontId="17" fillId="0" borderId="26" xfId="59" applyFont="1" applyBorder="1" applyAlignment="1">
      <alignment horizontal="center" vertical="center"/>
      <protection/>
    </xf>
    <xf numFmtId="0" fontId="0" fillId="0" borderId="27" xfId="0" applyFont="1" applyBorder="1" applyAlignment="1">
      <alignment/>
    </xf>
    <xf numFmtId="0" fontId="17" fillId="0" borderId="27" xfId="60" applyFont="1" applyFill="1" applyBorder="1" applyAlignment="1">
      <alignment vertical="center"/>
      <protection/>
    </xf>
    <xf numFmtId="0" fontId="23" fillId="0" borderId="28" xfId="57" applyFont="1" applyBorder="1" applyAlignment="1">
      <alignment horizontal="center" vertical="center" wrapText="1"/>
      <protection/>
    </xf>
    <xf numFmtId="0" fontId="23" fillId="0" borderId="29" xfId="57" applyFont="1" applyFill="1" applyBorder="1" applyAlignment="1">
      <alignment horizontal="center" vertical="center" wrapText="1"/>
      <protection/>
    </xf>
    <xf numFmtId="0" fontId="23" fillId="0" borderId="30" xfId="57" applyFont="1" applyBorder="1" applyAlignment="1">
      <alignment horizontal="center" vertical="center" wrapText="1"/>
      <protection/>
    </xf>
    <xf numFmtId="0" fontId="23" fillId="0" borderId="31" xfId="57" applyFont="1" applyBorder="1" applyAlignment="1">
      <alignment horizontal="center" vertical="center" wrapText="1"/>
      <protection/>
    </xf>
    <xf numFmtId="0" fontId="23" fillId="0" borderId="29" xfId="57" applyFont="1" applyBorder="1" applyAlignment="1">
      <alignment horizontal="center" vertical="center" wrapText="1"/>
      <protection/>
    </xf>
    <xf numFmtId="0" fontId="23" fillId="0" borderId="30" xfId="57" applyFont="1" applyFill="1" applyBorder="1" applyAlignment="1">
      <alignment horizontal="center" vertical="center" wrapText="1"/>
      <protection/>
    </xf>
    <xf numFmtId="0" fontId="0" fillId="0" borderId="27" xfId="0" applyFont="1" applyBorder="1" applyAlignment="1">
      <alignment horizontal="center"/>
    </xf>
    <xf numFmtId="0" fontId="17" fillId="0" borderId="32" xfId="59" applyFont="1" applyBorder="1" applyAlignment="1">
      <alignment horizontal="center" vertical="center"/>
      <protection/>
    </xf>
    <xf numFmtId="0" fontId="17" fillId="0" borderId="33" xfId="60" applyFont="1" applyFill="1" applyBorder="1" applyAlignment="1">
      <alignment horizontal="left" vertical="center"/>
      <protection/>
    </xf>
    <xf numFmtId="0" fontId="0" fillId="0" borderId="34" xfId="0" applyFont="1" applyBorder="1" applyAlignment="1">
      <alignment/>
    </xf>
    <xf numFmtId="0" fontId="17" fillId="0" borderId="35" xfId="56" applyFont="1" applyBorder="1" applyAlignment="1">
      <alignment horizontal="center" vertical="center"/>
      <protection/>
    </xf>
    <xf numFmtId="0" fontId="0" fillId="0" borderId="33" xfId="0" applyFont="1" applyBorder="1" applyAlignment="1">
      <alignment horizontal="center"/>
    </xf>
    <xf numFmtId="0" fontId="17" fillId="24" borderId="13" xfId="60" applyFont="1" applyFill="1" applyBorder="1" applyAlignment="1">
      <alignment vertical="center"/>
      <protection/>
    </xf>
    <xf numFmtId="0" fontId="0" fillId="0" borderId="26" xfId="0" applyFont="1" applyBorder="1" applyAlignment="1">
      <alignment horizontal="center"/>
    </xf>
    <xf numFmtId="0" fontId="0" fillId="24" borderId="26" xfId="0" applyFont="1" applyFill="1" applyBorder="1" applyAlignment="1">
      <alignment horizontal="center"/>
    </xf>
    <xf numFmtId="0" fontId="0" fillId="24" borderId="32" xfId="0" applyFont="1" applyFill="1" applyBorder="1" applyAlignment="1">
      <alignment horizontal="center"/>
    </xf>
    <xf numFmtId="0" fontId="17" fillId="24" borderId="33" xfId="60" applyFont="1" applyFill="1" applyBorder="1" applyAlignment="1">
      <alignment vertical="center"/>
      <protection/>
    </xf>
    <xf numFmtId="0" fontId="0" fillId="24" borderId="33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7" fillId="0" borderId="21" xfId="60" applyFont="1" applyFill="1" applyBorder="1" applyAlignment="1">
      <alignment vertical="center"/>
      <protection/>
    </xf>
    <xf numFmtId="0" fontId="17" fillId="24" borderId="35" xfId="56" applyFont="1" applyFill="1" applyBorder="1" applyAlignment="1">
      <alignment horizontal="center" vertical="center"/>
      <protection/>
    </xf>
    <xf numFmtId="0" fontId="17" fillId="0" borderId="25" xfId="58" applyFont="1" applyBorder="1" applyAlignment="1">
      <alignment vertical="center"/>
      <protection/>
    </xf>
    <xf numFmtId="0" fontId="17" fillId="24" borderId="27" xfId="58" applyFont="1" applyFill="1" applyBorder="1" applyAlignment="1">
      <alignment vertical="center"/>
      <protection/>
    </xf>
    <xf numFmtId="0" fontId="17" fillId="0" borderId="27" xfId="58" applyFont="1" applyBorder="1" applyAlignment="1">
      <alignment vertical="center"/>
      <protection/>
    </xf>
    <xf numFmtId="0" fontId="17" fillId="24" borderId="34" xfId="58" applyFont="1" applyFill="1" applyBorder="1" applyAlignment="1">
      <alignment vertical="center"/>
      <protection/>
    </xf>
    <xf numFmtId="0" fontId="0" fillId="25" borderId="12" xfId="0" applyFont="1" applyFill="1" applyBorder="1" applyAlignment="1">
      <alignment horizontal="center"/>
    </xf>
    <xf numFmtId="0" fontId="0" fillId="26" borderId="12" xfId="0" applyFont="1" applyFill="1" applyBorder="1" applyAlignment="1">
      <alignment horizontal="center"/>
    </xf>
    <xf numFmtId="0" fontId="0" fillId="26" borderId="14" xfId="0" applyFont="1" applyFill="1" applyBorder="1" applyAlignment="1">
      <alignment horizontal="center"/>
    </xf>
    <xf numFmtId="0" fontId="0" fillId="25" borderId="14" xfId="0" applyFont="1" applyFill="1" applyBorder="1" applyAlignment="1">
      <alignment horizontal="center"/>
    </xf>
    <xf numFmtId="0" fontId="17" fillId="0" borderId="36" xfId="59" applyFont="1" applyBorder="1" applyAlignment="1">
      <alignment horizontal="center" vertical="center"/>
      <protection/>
    </xf>
    <xf numFmtId="0" fontId="17" fillId="0" borderId="37" xfId="60" applyFont="1" applyFill="1" applyBorder="1" applyAlignment="1">
      <alignment horizontal="left" vertical="center"/>
      <protection/>
    </xf>
    <xf numFmtId="0" fontId="17" fillId="0" borderId="38" xfId="58" applyFont="1" applyBorder="1" applyAlignment="1">
      <alignment horizontal="left" vertical="center"/>
      <protection/>
    </xf>
    <xf numFmtId="0" fontId="17" fillId="24" borderId="39" xfId="59" applyFont="1" applyFill="1" applyBorder="1" applyAlignment="1">
      <alignment horizontal="center" vertical="center"/>
      <protection/>
    </xf>
    <xf numFmtId="0" fontId="17" fillId="0" borderId="39" xfId="59" applyFont="1" applyBorder="1" applyAlignment="1">
      <alignment horizontal="center" vertical="center"/>
      <protection/>
    </xf>
    <xf numFmtId="0" fontId="17" fillId="24" borderId="40" xfId="59" applyFont="1" applyFill="1" applyBorder="1" applyAlignment="1">
      <alignment horizontal="center" vertical="center"/>
      <protection/>
    </xf>
    <xf numFmtId="0" fontId="0" fillId="25" borderId="21" xfId="0" applyFont="1" applyFill="1" applyBorder="1" applyAlignment="1">
      <alignment horizontal="center"/>
    </xf>
    <xf numFmtId="0" fontId="0" fillId="26" borderId="21" xfId="0" applyFont="1" applyFill="1" applyBorder="1" applyAlignment="1">
      <alignment horizontal="center"/>
    </xf>
    <xf numFmtId="0" fontId="0" fillId="26" borderId="13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7" fillId="0" borderId="39" xfId="59" applyFont="1" applyFill="1" applyBorder="1" applyAlignment="1">
      <alignment horizontal="center" vertical="center"/>
      <protection/>
    </xf>
    <xf numFmtId="0" fontId="17" fillId="0" borderId="17" xfId="58" applyFont="1" applyFill="1" applyBorder="1" applyAlignment="1">
      <alignment horizontal="left" vertical="center"/>
      <protection/>
    </xf>
    <xf numFmtId="0" fontId="17" fillId="0" borderId="16" xfId="56" applyFont="1" applyFill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center"/>
    </xf>
    <xf numFmtId="0" fontId="17" fillId="24" borderId="41" xfId="60" applyFont="1" applyFill="1" applyBorder="1" applyAlignment="1">
      <alignment horizontal="left" vertical="center"/>
      <protection/>
    </xf>
    <xf numFmtId="0" fontId="17" fillId="24" borderId="42" xfId="58" applyFont="1" applyFill="1" applyBorder="1" applyAlignment="1">
      <alignment horizontal="left" vertical="center"/>
      <protection/>
    </xf>
    <xf numFmtId="0" fontId="17" fillId="24" borderId="43" xfId="56" applyFont="1" applyFill="1" applyBorder="1" applyAlignment="1">
      <alignment horizontal="center" vertical="center"/>
      <protection/>
    </xf>
    <xf numFmtId="0" fontId="0" fillId="24" borderId="41" xfId="0" applyFont="1" applyFill="1" applyBorder="1" applyAlignment="1">
      <alignment horizontal="center"/>
    </xf>
    <xf numFmtId="0" fontId="0" fillId="27" borderId="14" xfId="0" applyFont="1" applyFill="1" applyBorder="1" applyAlignment="1">
      <alignment horizontal="center"/>
    </xf>
    <xf numFmtId="0" fontId="0" fillId="27" borderId="12" xfId="0" applyFont="1" applyFill="1" applyBorder="1" applyAlignment="1">
      <alignment horizontal="center"/>
    </xf>
    <xf numFmtId="0" fontId="0" fillId="26" borderId="41" xfId="0" applyFont="1" applyFill="1" applyBorder="1" applyAlignment="1">
      <alignment horizontal="center"/>
    </xf>
    <xf numFmtId="0" fontId="0" fillId="26" borderId="33" xfId="0" applyFont="1" applyFill="1" applyBorder="1" applyAlignment="1">
      <alignment horizontal="center"/>
    </xf>
    <xf numFmtId="0" fontId="0" fillId="27" borderId="21" xfId="0" applyFont="1" applyFill="1" applyBorder="1" applyAlignment="1">
      <alignment horizontal="center"/>
    </xf>
    <xf numFmtId="0" fontId="0" fillId="27" borderId="13" xfId="0" applyFont="1" applyFill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28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27" borderId="33" xfId="0" applyFont="1" applyFill="1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23" fillId="0" borderId="47" xfId="0" applyFont="1" applyBorder="1" applyAlignment="1">
      <alignment horizontal="center" vertical="center"/>
    </xf>
    <xf numFmtId="0" fontId="0" fillId="27" borderId="48" xfId="0" applyFont="1" applyFill="1" applyBorder="1" applyAlignment="1">
      <alignment horizontal="center"/>
    </xf>
    <xf numFmtId="0" fontId="0" fillId="27" borderId="17" xfId="0" applyFont="1" applyFill="1" applyBorder="1" applyAlignment="1">
      <alignment horizontal="center"/>
    </xf>
    <xf numFmtId="0" fontId="0" fillId="26" borderId="17" xfId="0" applyFont="1" applyFill="1" applyBorder="1" applyAlignment="1">
      <alignment horizontal="center"/>
    </xf>
    <xf numFmtId="0" fontId="0" fillId="26" borderId="42" xfId="0" applyFont="1" applyFill="1" applyBorder="1" applyAlignment="1">
      <alignment horizontal="center"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23" fillId="0" borderId="52" xfId="57" applyFont="1" applyFill="1" applyBorder="1" applyAlignment="1">
      <alignment horizontal="center" vertical="center" wrapText="1"/>
      <protection/>
    </xf>
    <xf numFmtId="0" fontId="0" fillId="27" borderId="25" xfId="0" applyFont="1" applyFill="1" applyBorder="1" applyAlignment="1">
      <alignment horizontal="center"/>
    </xf>
    <xf numFmtId="0" fontId="0" fillId="27" borderId="27" xfId="0" applyFont="1" applyFill="1" applyBorder="1" applyAlignment="1">
      <alignment horizontal="center"/>
    </xf>
    <xf numFmtId="0" fontId="0" fillId="26" borderId="27" xfId="0" applyFont="1" applyFill="1" applyBorder="1" applyAlignment="1">
      <alignment horizontal="center"/>
    </xf>
    <xf numFmtId="0" fontId="0" fillId="26" borderId="34" xfId="0" applyFont="1" applyFill="1" applyBorder="1" applyAlignment="1">
      <alignment horizontal="center"/>
    </xf>
    <xf numFmtId="0" fontId="0" fillId="27" borderId="34" xfId="0" applyFont="1" applyFill="1" applyBorder="1" applyAlignment="1">
      <alignment horizontal="center"/>
    </xf>
    <xf numFmtId="0" fontId="0" fillId="26" borderId="25" xfId="0" applyFont="1" applyFill="1" applyBorder="1" applyAlignment="1">
      <alignment horizontal="center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04tav_ep_tm" xfId="56"/>
    <cellStyle name="Normál_06osz_mech_pontok" xfId="57"/>
    <cellStyle name="Normál_07osz_mech_pontok" xfId="58"/>
    <cellStyle name="Normál_1eö9920" xfId="59"/>
    <cellStyle name="Normál_1EVKRTBB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  <cellStyle name="zabó É.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 topLeftCell="A1">
      <selection activeCell="K13" sqref="K13"/>
    </sheetView>
  </sheetViews>
  <sheetFormatPr defaultColWidth="9.140625" defaultRowHeight="12.75"/>
  <cols>
    <col min="1" max="1" width="5.140625" style="5" customWidth="1"/>
    <col min="2" max="2" width="19.140625" style="0" bestFit="1" customWidth="1"/>
    <col min="3" max="3" width="14.421875" style="0" bestFit="1" customWidth="1"/>
    <col min="4" max="5" width="8.7109375" style="0" customWidth="1"/>
    <col min="6" max="6" width="9.8515625" style="0" customWidth="1"/>
    <col min="7" max="8" width="8.7109375" style="0" customWidth="1"/>
    <col min="9" max="9" width="9.8515625" style="0" customWidth="1"/>
    <col min="10" max="10" width="8.7109375" style="0" customWidth="1"/>
    <col min="11" max="11" width="9.7109375" style="0" customWidth="1"/>
  </cols>
  <sheetData>
    <row r="1" spans="1:12" s="7" customFormat="1" ht="29.25" thickBot="1">
      <c r="A1" s="9"/>
      <c r="B1" s="28" t="s">
        <v>0</v>
      </c>
      <c r="C1" s="29" t="s">
        <v>4</v>
      </c>
      <c r="D1" s="30" t="s">
        <v>121</v>
      </c>
      <c r="E1" s="31" t="s">
        <v>122</v>
      </c>
      <c r="F1" s="32" t="s">
        <v>123</v>
      </c>
      <c r="G1" s="28" t="s">
        <v>156</v>
      </c>
      <c r="H1" s="28" t="s">
        <v>157</v>
      </c>
      <c r="I1" s="28" t="s">
        <v>123</v>
      </c>
      <c r="J1" s="28" t="s">
        <v>158</v>
      </c>
      <c r="K1" s="32" t="s">
        <v>154</v>
      </c>
      <c r="L1" s="106" t="s">
        <v>155</v>
      </c>
    </row>
    <row r="2" spans="1:12" ht="12.75">
      <c r="A2" s="74">
        <v>1</v>
      </c>
      <c r="B2" s="75" t="s">
        <v>5</v>
      </c>
      <c r="C2" s="76" t="s">
        <v>6</v>
      </c>
      <c r="D2" s="23">
        <v>23</v>
      </c>
      <c r="E2" s="22">
        <v>25</v>
      </c>
      <c r="F2" s="72">
        <f>SUM(D2:E2)</f>
        <v>48</v>
      </c>
      <c r="G2" s="22">
        <v>51</v>
      </c>
      <c r="H2" s="22"/>
      <c r="I2" s="92">
        <f>SUM(E2+G2)</f>
        <v>76</v>
      </c>
      <c r="J2" s="22"/>
      <c r="K2" s="107">
        <v>76</v>
      </c>
      <c r="L2" s="105"/>
    </row>
    <row r="3" spans="1:12" ht="12.75">
      <c r="A3" s="77">
        <v>2</v>
      </c>
      <c r="B3" s="12" t="s">
        <v>7</v>
      </c>
      <c r="C3" s="26" t="s">
        <v>8</v>
      </c>
      <c r="D3" s="24">
        <v>47</v>
      </c>
      <c r="E3" s="13">
        <v>33</v>
      </c>
      <c r="F3" s="70">
        <f>SUM(D3:E3)</f>
        <v>80</v>
      </c>
      <c r="G3" s="13"/>
      <c r="H3" s="13"/>
      <c r="I3" s="93">
        <v>80</v>
      </c>
      <c r="J3" s="13"/>
      <c r="K3" s="108">
        <v>80</v>
      </c>
      <c r="L3" s="103"/>
    </row>
    <row r="4" spans="1:12" ht="12.75">
      <c r="A4" s="78">
        <v>3</v>
      </c>
      <c r="B4" s="10" t="s">
        <v>9</v>
      </c>
      <c r="C4" s="27" t="s">
        <v>10</v>
      </c>
      <c r="D4" s="25">
        <v>1</v>
      </c>
      <c r="E4" s="11">
        <v>44</v>
      </c>
      <c r="F4" s="71">
        <f>SUM(D4:E4)</f>
        <v>45</v>
      </c>
      <c r="G4" s="11">
        <v>26</v>
      </c>
      <c r="H4" s="11"/>
      <c r="I4" s="93">
        <v>70</v>
      </c>
      <c r="J4" s="11"/>
      <c r="K4" s="108">
        <v>70</v>
      </c>
      <c r="L4" s="103"/>
    </row>
    <row r="5" spans="1:12" ht="12.75">
      <c r="A5" s="77">
        <v>4</v>
      </c>
      <c r="B5" s="12" t="s">
        <v>11</v>
      </c>
      <c r="C5" s="26" t="s">
        <v>12</v>
      </c>
      <c r="D5" s="24">
        <v>10</v>
      </c>
      <c r="E5" s="13">
        <v>23</v>
      </c>
      <c r="F5" s="72">
        <f>SUM(D5:E5)</f>
        <v>33</v>
      </c>
      <c r="G5" s="13"/>
      <c r="H5" s="13"/>
      <c r="I5" s="71">
        <v>33</v>
      </c>
      <c r="J5" s="13"/>
      <c r="K5" s="109">
        <v>33</v>
      </c>
      <c r="L5" s="103"/>
    </row>
    <row r="6" spans="1:12" ht="12.75">
      <c r="A6" s="78">
        <v>5</v>
      </c>
      <c r="B6" s="10" t="s">
        <v>13</v>
      </c>
      <c r="C6" s="27" t="s">
        <v>14</v>
      </c>
      <c r="D6" s="25">
        <v>36</v>
      </c>
      <c r="E6" s="11">
        <v>36</v>
      </c>
      <c r="F6" s="70">
        <f>SUM(D6:E6)</f>
        <v>72</v>
      </c>
      <c r="G6" s="11"/>
      <c r="H6" s="11"/>
      <c r="I6" s="93">
        <v>72</v>
      </c>
      <c r="J6" s="11"/>
      <c r="K6" s="108">
        <v>72</v>
      </c>
      <c r="L6" s="103"/>
    </row>
    <row r="7" spans="1:12" ht="12.75">
      <c r="A7" s="77">
        <v>6</v>
      </c>
      <c r="B7" s="12" t="s">
        <v>16</v>
      </c>
      <c r="C7" s="26" t="s">
        <v>17</v>
      </c>
      <c r="D7" s="24">
        <v>20.5</v>
      </c>
      <c r="E7" s="13">
        <v>33</v>
      </c>
      <c r="F7" s="71">
        <f aca="true" t="shared" si="0" ref="F7:F31">SUM(D7:E7)</f>
        <v>53.5</v>
      </c>
      <c r="G7" s="13">
        <v>9</v>
      </c>
      <c r="H7" s="13"/>
      <c r="I7" s="71">
        <v>42</v>
      </c>
      <c r="J7" s="100">
        <v>74</v>
      </c>
      <c r="K7" s="108">
        <v>74</v>
      </c>
      <c r="L7" s="103"/>
    </row>
    <row r="8" spans="1:12" ht="12.75">
      <c r="A8" s="84">
        <v>7</v>
      </c>
      <c r="B8" s="10" t="s">
        <v>19</v>
      </c>
      <c r="C8" s="85" t="s">
        <v>20</v>
      </c>
      <c r="D8" s="86">
        <v>4.5</v>
      </c>
      <c r="E8" s="87">
        <v>6</v>
      </c>
      <c r="F8" s="71">
        <f t="shared" si="0"/>
        <v>10.5</v>
      </c>
      <c r="G8" s="87"/>
      <c r="H8" s="87"/>
      <c r="I8" s="71">
        <v>10.5</v>
      </c>
      <c r="J8" s="87"/>
      <c r="K8" s="109">
        <v>10.5</v>
      </c>
      <c r="L8" s="103"/>
    </row>
    <row r="9" spans="1:12" ht="12.75">
      <c r="A9" s="77">
        <v>8</v>
      </c>
      <c r="B9" s="12" t="s">
        <v>21</v>
      </c>
      <c r="C9" s="26" t="s">
        <v>22</v>
      </c>
      <c r="D9" s="24">
        <v>28</v>
      </c>
      <c r="E9" s="13">
        <v>48</v>
      </c>
      <c r="F9" s="73">
        <f t="shared" si="0"/>
        <v>76</v>
      </c>
      <c r="G9" s="13"/>
      <c r="H9" s="13"/>
      <c r="I9" s="93">
        <v>76</v>
      </c>
      <c r="J9" s="13"/>
      <c r="K9" s="108">
        <v>76</v>
      </c>
      <c r="L9" s="103"/>
    </row>
    <row r="10" spans="1:12" ht="12.75">
      <c r="A10" s="84">
        <v>9</v>
      </c>
      <c r="B10" s="10" t="s">
        <v>23</v>
      </c>
      <c r="C10" s="85" t="s">
        <v>24</v>
      </c>
      <c r="D10" s="86">
        <v>18.5</v>
      </c>
      <c r="E10" s="87">
        <v>31.5</v>
      </c>
      <c r="F10" s="71">
        <f t="shared" si="0"/>
        <v>50</v>
      </c>
      <c r="G10" s="87">
        <v>21</v>
      </c>
      <c r="H10" s="87"/>
      <c r="I10" s="71">
        <v>52.5</v>
      </c>
      <c r="J10" s="100">
        <v>70</v>
      </c>
      <c r="K10" s="108">
        <v>70</v>
      </c>
      <c r="L10" s="103"/>
    </row>
    <row r="11" spans="1:12" ht="12.75">
      <c r="A11" s="77">
        <v>10</v>
      </c>
      <c r="B11" s="12" t="s">
        <v>25</v>
      </c>
      <c r="C11" s="26" t="s">
        <v>26</v>
      </c>
      <c r="D11" s="24">
        <v>10</v>
      </c>
      <c r="E11" s="13">
        <v>14</v>
      </c>
      <c r="F11" s="72">
        <f t="shared" si="0"/>
        <v>24</v>
      </c>
      <c r="G11" s="13">
        <v>6</v>
      </c>
      <c r="H11" s="13"/>
      <c r="I11" s="71">
        <v>20</v>
      </c>
      <c r="J11" s="13"/>
      <c r="K11" s="109">
        <v>20</v>
      </c>
      <c r="L11" s="103"/>
    </row>
    <row r="12" spans="1:13" ht="12.75">
      <c r="A12" s="84">
        <v>11</v>
      </c>
      <c r="B12" s="10" t="s">
        <v>27</v>
      </c>
      <c r="C12" s="85" t="s">
        <v>28</v>
      </c>
      <c r="D12" s="86">
        <v>4.5</v>
      </c>
      <c r="E12" s="87">
        <v>20</v>
      </c>
      <c r="F12" s="71">
        <f t="shared" si="0"/>
        <v>24.5</v>
      </c>
      <c r="G12" s="87">
        <v>33</v>
      </c>
      <c r="H12" s="87"/>
      <c r="I12" s="71">
        <v>53</v>
      </c>
      <c r="J12" s="100">
        <v>76</v>
      </c>
      <c r="K12" s="108">
        <v>76</v>
      </c>
      <c r="L12" s="103"/>
      <c r="M12" s="101"/>
    </row>
    <row r="13" spans="1:12" ht="12.75">
      <c r="A13" s="77">
        <v>12</v>
      </c>
      <c r="B13" s="12" t="s">
        <v>67</v>
      </c>
      <c r="C13" s="26" t="s">
        <v>68</v>
      </c>
      <c r="D13" s="24">
        <v>5.5</v>
      </c>
      <c r="E13" s="13">
        <v>20</v>
      </c>
      <c r="F13" s="71">
        <f t="shared" si="0"/>
        <v>25.5</v>
      </c>
      <c r="G13" s="13">
        <v>59</v>
      </c>
      <c r="H13" s="13"/>
      <c r="I13" s="93">
        <v>79</v>
      </c>
      <c r="J13" s="13"/>
      <c r="K13" s="108">
        <v>79</v>
      </c>
      <c r="L13" s="103"/>
    </row>
    <row r="14" spans="1:12" ht="12.75">
      <c r="A14" s="84">
        <v>13</v>
      </c>
      <c r="B14" s="10" t="s">
        <v>69</v>
      </c>
      <c r="C14" s="85" t="s">
        <v>70</v>
      </c>
      <c r="D14" s="86">
        <v>10</v>
      </c>
      <c r="E14" s="87">
        <v>30.5</v>
      </c>
      <c r="F14" s="72">
        <f t="shared" si="0"/>
        <v>40.5</v>
      </c>
      <c r="G14" s="87"/>
      <c r="H14" s="87"/>
      <c r="I14" s="71">
        <v>40.5</v>
      </c>
      <c r="J14" s="87"/>
      <c r="K14" s="109">
        <v>40.5</v>
      </c>
      <c r="L14" s="103"/>
    </row>
    <row r="15" spans="1:12" ht="12.75">
      <c r="A15" s="77">
        <v>14</v>
      </c>
      <c r="B15" s="12" t="s">
        <v>71</v>
      </c>
      <c r="C15" s="26" t="s">
        <v>72</v>
      </c>
      <c r="D15" s="24">
        <v>13</v>
      </c>
      <c r="E15" s="13">
        <v>48</v>
      </c>
      <c r="F15" s="72">
        <f t="shared" si="0"/>
        <v>61</v>
      </c>
      <c r="G15" s="13">
        <v>57</v>
      </c>
      <c r="H15" s="13"/>
      <c r="I15" s="93">
        <v>105</v>
      </c>
      <c r="J15" s="13"/>
      <c r="K15" s="108">
        <v>105</v>
      </c>
      <c r="L15" s="103"/>
    </row>
    <row r="16" spans="1:12" ht="12.75">
      <c r="A16" s="84">
        <v>15</v>
      </c>
      <c r="B16" s="10" t="s">
        <v>31</v>
      </c>
      <c r="C16" s="85" t="s">
        <v>32</v>
      </c>
      <c r="D16" s="86">
        <v>20</v>
      </c>
      <c r="E16" s="87">
        <v>21</v>
      </c>
      <c r="F16" s="71">
        <f t="shared" si="0"/>
        <v>41</v>
      </c>
      <c r="G16" s="87">
        <v>57</v>
      </c>
      <c r="H16" s="87"/>
      <c r="I16" s="93">
        <v>78</v>
      </c>
      <c r="J16" s="87"/>
      <c r="K16" s="108">
        <v>78</v>
      </c>
      <c r="L16" s="103"/>
    </row>
    <row r="17" spans="1:12" ht="12.75">
      <c r="A17" s="77">
        <v>16</v>
      </c>
      <c r="B17" s="12" t="s">
        <v>33</v>
      </c>
      <c r="C17" s="26" t="s">
        <v>34</v>
      </c>
      <c r="D17" s="24">
        <v>29</v>
      </c>
      <c r="E17" s="13">
        <v>43</v>
      </c>
      <c r="F17" s="70">
        <f t="shared" si="0"/>
        <v>72</v>
      </c>
      <c r="G17" s="13"/>
      <c r="H17" s="13"/>
      <c r="I17" s="93">
        <v>72</v>
      </c>
      <c r="J17" s="13"/>
      <c r="K17" s="108">
        <v>72</v>
      </c>
      <c r="L17" s="103"/>
    </row>
    <row r="18" spans="1:12" ht="12.75">
      <c r="A18" s="84">
        <v>17</v>
      </c>
      <c r="B18" s="10" t="s">
        <v>35</v>
      </c>
      <c r="C18" s="85" t="s">
        <v>36</v>
      </c>
      <c r="D18" s="86">
        <v>23</v>
      </c>
      <c r="E18" s="87">
        <v>55</v>
      </c>
      <c r="F18" s="73">
        <f t="shared" si="0"/>
        <v>78</v>
      </c>
      <c r="G18" s="87"/>
      <c r="H18" s="87"/>
      <c r="I18" s="93">
        <v>78</v>
      </c>
      <c r="J18" s="87"/>
      <c r="K18" s="108">
        <v>78</v>
      </c>
      <c r="L18" s="103"/>
    </row>
    <row r="19" spans="1:12" ht="12.75">
      <c r="A19" s="77">
        <v>18</v>
      </c>
      <c r="B19" s="12" t="s">
        <v>37</v>
      </c>
      <c r="C19" s="26" t="s">
        <v>38</v>
      </c>
      <c r="D19" s="24">
        <v>19</v>
      </c>
      <c r="E19" s="13">
        <v>25.5</v>
      </c>
      <c r="F19" s="71">
        <f t="shared" si="0"/>
        <v>44.5</v>
      </c>
      <c r="G19" s="13">
        <v>33</v>
      </c>
      <c r="H19" s="13"/>
      <c r="I19" s="71">
        <v>58.5</v>
      </c>
      <c r="J19" s="71">
        <v>37</v>
      </c>
      <c r="K19" s="109">
        <v>37</v>
      </c>
      <c r="L19" s="103"/>
    </row>
    <row r="20" spans="1:12" ht="12.75">
      <c r="A20" s="84">
        <v>19</v>
      </c>
      <c r="B20" s="10" t="s">
        <v>39</v>
      </c>
      <c r="C20" s="85" t="s">
        <v>40</v>
      </c>
      <c r="D20" s="86">
        <v>54</v>
      </c>
      <c r="E20" s="87">
        <v>31.5</v>
      </c>
      <c r="F20" s="73">
        <f t="shared" si="0"/>
        <v>85.5</v>
      </c>
      <c r="G20" s="87"/>
      <c r="H20" s="87"/>
      <c r="I20" s="93">
        <v>85.5</v>
      </c>
      <c r="J20" s="87"/>
      <c r="K20" s="108">
        <v>85.5</v>
      </c>
      <c r="L20" s="103"/>
    </row>
    <row r="21" spans="1:12" ht="12.75">
      <c r="A21" s="77">
        <v>20</v>
      </c>
      <c r="B21" s="12" t="s">
        <v>41</v>
      </c>
      <c r="C21" s="26" t="s">
        <v>42</v>
      </c>
      <c r="D21" s="24">
        <v>18.5</v>
      </c>
      <c r="E21" s="13">
        <v>30.5</v>
      </c>
      <c r="F21" s="71">
        <f t="shared" si="0"/>
        <v>49</v>
      </c>
      <c r="G21" s="13">
        <v>28</v>
      </c>
      <c r="H21" s="13"/>
      <c r="I21" s="71">
        <v>58.5</v>
      </c>
      <c r="J21" s="100">
        <v>75</v>
      </c>
      <c r="K21" s="108">
        <v>75</v>
      </c>
      <c r="L21" s="103"/>
    </row>
    <row r="22" spans="1:12" ht="12.75">
      <c r="A22" s="84">
        <v>21</v>
      </c>
      <c r="B22" s="10" t="s">
        <v>73</v>
      </c>
      <c r="C22" s="85" t="s">
        <v>74</v>
      </c>
      <c r="D22" s="86">
        <v>35.5</v>
      </c>
      <c r="E22" s="87">
        <v>60</v>
      </c>
      <c r="F22" s="70">
        <f t="shared" si="0"/>
        <v>95.5</v>
      </c>
      <c r="G22" s="87"/>
      <c r="H22" s="87"/>
      <c r="I22" s="93">
        <v>95.5</v>
      </c>
      <c r="J22" s="87"/>
      <c r="K22" s="108">
        <v>95.5</v>
      </c>
      <c r="L22" s="103"/>
    </row>
    <row r="23" spans="1:12" ht="12.75">
      <c r="A23" s="77">
        <v>22</v>
      </c>
      <c r="B23" s="12" t="s">
        <v>44</v>
      </c>
      <c r="C23" s="26" t="s">
        <v>45</v>
      </c>
      <c r="D23" s="24">
        <v>21</v>
      </c>
      <c r="E23" s="13">
        <v>2</v>
      </c>
      <c r="F23" s="72">
        <f t="shared" si="0"/>
        <v>23</v>
      </c>
      <c r="G23" s="13"/>
      <c r="H23" s="13"/>
      <c r="I23" s="71">
        <v>23</v>
      </c>
      <c r="J23" s="71">
        <v>9</v>
      </c>
      <c r="K23" s="109">
        <v>9</v>
      </c>
      <c r="L23" s="103"/>
    </row>
    <row r="24" spans="1:12" ht="12.75">
      <c r="A24" s="84">
        <v>23</v>
      </c>
      <c r="B24" s="10" t="s">
        <v>3</v>
      </c>
      <c r="C24" s="85" t="s">
        <v>46</v>
      </c>
      <c r="D24" s="86">
        <v>53</v>
      </c>
      <c r="E24" s="87">
        <v>27</v>
      </c>
      <c r="F24" s="70">
        <f t="shared" si="0"/>
        <v>80</v>
      </c>
      <c r="G24" s="87"/>
      <c r="H24" s="87"/>
      <c r="I24" s="93">
        <v>80</v>
      </c>
      <c r="J24" s="87"/>
      <c r="K24" s="108">
        <v>80</v>
      </c>
      <c r="L24" s="103"/>
    </row>
    <row r="25" spans="1:12" ht="12.75">
      <c r="A25" s="77">
        <v>24</v>
      </c>
      <c r="B25" s="12" t="s">
        <v>47</v>
      </c>
      <c r="C25" s="26" t="s">
        <v>48</v>
      </c>
      <c r="D25" s="24">
        <v>23</v>
      </c>
      <c r="E25" s="13">
        <v>36</v>
      </c>
      <c r="F25" s="72">
        <f t="shared" si="0"/>
        <v>59</v>
      </c>
      <c r="G25" s="13">
        <v>27</v>
      </c>
      <c r="H25" s="13"/>
      <c r="I25" s="71">
        <v>63</v>
      </c>
      <c r="J25" s="100">
        <v>70</v>
      </c>
      <c r="K25" s="108">
        <v>70</v>
      </c>
      <c r="L25" s="103"/>
    </row>
    <row r="26" spans="1:12" ht="12.75">
      <c r="A26" s="84">
        <v>25</v>
      </c>
      <c r="B26" s="10" t="s">
        <v>49</v>
      </c>
      <c r="C26" s="85" t="s">
        <v>50</v>
      </c>
      <c r="D26" s="86">
        <v>37.5</v>
      </c>
      <c r="E26" s="87">
        <v>32</v>
      </c>
      <c r="F26" s="70">
        <f t="shared" si="0"/>
        <v>69.5</v>
      </c>
      <c r="G26" s="87"/>
      <c r="H26" s="87"/>
      <c r="I26" s="93">
        <v>69.5</v>
      </c>
      <c r="J26" s="87"/>
      <c r="K26" s="108">
        <v>69.5</v>
      </c>
      <c r="L26" s="103"/>
    </row>
    <row r="27" spans="1:12" ht="12.75">
      <c r="A27" s="77">
        <v>26</v>
      </c>
      <c r="B27" s="12" t="s">
        <v>51</v>
      </c>
      <c r="C27" s="26" t="s">
        <v>52</v>
      </c>
      <c r="D27" s="24">
        <v>9</v>
      </c>
      <c r="E27" s="13">
        <v>15</v>
      </c>
      <c r="F27" s="71">
        <f t="shared" si="0"/>
        <v>24</v>
      </c>
      <c r="G27" s="13">
        <v>27</v>
      </c>
      <c r="H27" s="13"/>
      <c r="I27" s="71">
        <v>42</v>
      </c>
      <c r="J27" s="71">
        <v>45</v>
      </c>
      <c r="K27" s="109">
        <v>45</v>
      </c>
      <c r="L27" s="103"/>
    </row>
    <row r="28" spans="1:12" ht="12.75">
      <c r="A28" s="84">
        <v>27</v>
      </c>
      <c r="B28" s="10" t="s">
        <v>54</v>
      </c>
      <c r="C28" s="85" t="s">
        <v>55</v>
      </c>
      <c r="D28" s="86">
        <v>11</v>
      </c>
      <c r="E28" s="87">
        <v>14</v>
      </c>
      <c r="F28" s="72">
        <f t="shared" si="0"/>
        <v>25</v>
      </c>
      <c r="G28" s="87">
        <v>6</v>
      </c>
      <c r="H28" s="87"/>
      <c r="I28" s="71">
        <v>20</v>
      </c>
      <c r="J28" s="71">
        <v>18</v>
      </c>
      <c r="K28" s="109">
        <v>18</v>
      </c>
      <c r="L28" s="103"/>
    </row>
    <row r="29" spans="1:12" ht="12.75">
      <c r="A29" s="77">
        <v>28</v>
      </c>
      <c r="B29" s="12" t="s">
        <v>56</v>
      </c>
      <c r="C29" s="26" t="s">
        <v>57</v>
      </c>
      <c r="D29" s="24">
        <v>0</v>
      </c>
      <c r="E29" s="13"/>
      <c r="F29" s="72">
        <f t="shared" si="0"/>
        <v>0</v>
      </c>
      <c r="G29" s="13">
        <v>11</v>
      </c>
      <c r="H29" s="13"/>
      <c r="I29" s="71">
        <v>11</v>
      </c>
      <c r="J29" s="13"/>
      <c r="K29" s="109">
        <v>11</v>
      </c>
      <c r="L29" s="103"/>
    </row>
    <row r="30" spans="1:12" ht="12.75">
      <c r="A30" s="84">
        <v>29</v>
      </c>
      <c r="B30" s="10" t="s">
        <v>58</v>
      </c>
      <c r="C30" s="85" t="s">
        <v>59</v>
      </c>
      <c r="D30" s="86">
        <v>28</v>
      </c>
      <c r="E30" s="87">
        <v>24.5</v>
      </c>
      <c r="F30" s="71">
        <f t="shared" si="0"/>
        <v>52.5</v>
      </c>
      <c r="G30" s="87">
        <v>36</v>
      </c>
      <c r="H30" s="87"/>
      <c r="I30" s="71">
        <v>60.5</v>
      </c>
      <c r="J30" s="100">
        <v>84</v>
      </c>
      <c r="K30" s="108">
        <v>84</v>
      </c>
      <c r="L30" s="103"/>
    </row>
    <row r="31" spans="1:12" ht="13.5" thickBot="1">
      <c r="A31" s="79">
        <v>30</v>
      </c>
      <c r="B31" s="88" t="s">
        <v>60</v>
      </c>
      <c r="C31" s="89" t="s">
        <v>61</v>
      </c>
      <c r="D31" s="90">
        <v>27</v>
      </c>
      <c r="E31" s="91">
        <v>13.5</v>
      </c>
      <c r="F31" s="71">
        <f t="shared" si="0"/>
        <v>40.5</v>
      </c>
      <c r="G31" s="91"/>
      <c r="H31" s="91"/>
      <c r="I31" s="94">
        <v>40.5</v>
      </c>
      <c r="J31" s="94">
        <v>35</v>
      </c>
      <c r="K31" s="110">
        <v>35</v>
      </c>
      <c r="L31" s="104"/>
    </row>
    <row r="32" spans="1:4" ht="15">
      <c r="A32" s="4"/>
      <c r="B32" s="1"/>
      <c r="C32" s="1"/>
      <c r="D32" s="1"/>
    </row>
    <row r="33" spans="1:2" ht="12.75">
      <c r="A33" s="98" t="s">
        <v>151</v>
      </c>
      <c r="B33" s="99"/>
    </row>
    <row r="34" ht="12.75">
      <c r="B34" s="83" t="s">
        <v>152</v>
      </c>
    </row>
    <row r="35" ht="12.75">
      <c r="B35" s="83" t="s">
        <v>153</v>
      </c>
    </row>
    <row r="36" ht="12.75">
      <c r="B36" s="83"/>
    </row>
    <row r="37" ht="12.75">
      <c r="B37" s="83"/>
    </row>
    <row r="38" ht="12.75">
      <c r="B38" s="83"/>
    </row>
  </sheetData>
  <sheetProtection/>
  <mergeCells count="1">
    <mergeCell ref="A33:B33"/>
  </mergeCells>
  <printOptions/>
  <pageMargins left="0.75" right="0.75" top="1" bottom="1" header="0.5" footer="0.5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7">
      <selection activeCell="N4" sqref="N4"/>
    </sheetView>
  </sheetViews>
  <sheetFormatPr defaultColWidth="9.140625" defaultRowHeight="12.75"/>
  <cols>
    <col min="1" max="1" width="4.8515625" style="5" customWidth="1"/>
    <col min="2" max="2" width="15.421875" style="0" bestFit="1" customWidth="1"/>
    <col min="3" max="3" width="15.421875" style="0" customWidth="1"/>
    <col min="4" max="5" width="8.7109375" style="0" customWidth="1"/>
    <col min="6" max="6" width="9.8515625" style="0" customWidth="1"/>
    <col min="7" max="8" width="8.7109375" style="0" customWidth="1"/>
    <col min="9" max="9" width="10.00390625" style="0" customWidth="1"/>
    <col min="10" max="10" width="8.7109375" style="0" customWidth="1"/>
    <col min="11" max="11" width="9.7109375" style="0" customWidth="1"/>
  </cols>
  <sheetData>
    <row r="1" spans="1:12" ht="29.25" thickBot="1">
      <c r="A1" s="45"/>
      <c r="B1" s="46" t="s">
        <v>0</v>
      </c>
      <c r="C1" s="47" t="s">
        <v>4</v>
      </c>
      <c r="D1" s="48" t="s">
        <v>121</v>
      </c>
      <c r="E1" s="49" t="s">
        <v>122</v>
      </c>
      <c r="F1" s="49" t="s">
        <v>123</v>
      </c>
      <c r="G1" s="46" t="s">
        <v>156</v>
      </c>
      <c r="H1" s="46" t="s">
        <v>157</v>
      </c>
      <c r="I1" s="46" t="s">
        <v>123</v>
      </c>
      <c r="J1" s="46" t="s">
        <v>158</v>
      </c>
      <c r="K1" s="50" t="s">
        <v>154</v>
      </c>
      <c r="L1" s="114" t="s">
        <v>155</v>
      </c>
    </row>
    <row r="2" spans="1:12" s="6" customFormat="1" ht="12.75">
      <c r="A2" s="38">
        <v>1</v>
      </c>
      <c r="B2" s="33" t="s">
        <v>15</v>
      </c>
      <c r="C2" s="39" t="s">
        <v>124</v>
      </c>
      <c r="D2" s="35">
        <v>55.5</v>
      </c>
      <c r="E2" s="34">
        <v>57</v>
      </c>
      <c r="F2" s="80">
        <f>SUM(D2:E2)</f>
        <v>112.5</v>
      </c>
      <c r="G2" s="34"/>
      <c r="H2" s="34"/>
      <c r="I2" s="96">
        <v>112.5</v>
      </c>
      <c r="J2" s="34"/>
      <c r="K2" s="115">
        <v>112.5</v>
      </c>
      <c r="L2" s="113"/>
    </row>
    <row r="3" spans="1:12" s="6" customFormat="1" ht="12.75">
      <c r="A3" s="40">
        <v>2</v>
      </c>
      <c r="B3" s="20" t="s">
        <v>18</v>
      </c>
      <c r="C3" s="41" t="s">
        <v>125</v>
      </c>
      <c r="D3" s="36">
        <v>25</v>
      </c>
      <c r="E3" s="21">
        <v>42.5</v>
      </c>
      <c r="F3" s="81">
        <f aca="true" t="shared" si="0" ref="F3:F12">SUM(D3:E3)</f>
        <v>67.5</v>
      </c>
      <c r="G3" s="21">
        <v>57</v>
      </c>
      <c r="H3" s="21"/>
      <c r="I3" s="97">
        <v>99.5</v>
      </c>
      <c r="J3" s="21"/>
      <c r="K3" s="116">
        <v>99.5</v>
      </c>
      <c r="L3" s="111"/>
    </row>
    <row r="4" spans="1:12" s="6" customFormat="1" ht="12.75">
      <c r="A4" s="42">
        <v>3</v>
      </c>
      <c r="B4" s="17" t="s">
        <v>1</v>
      </c>
      <c r="C4" s="43" t="s">
        <v>126</v>
      </c>
      <c r="D4" s="37">
        <v>46</v>
      </c>
      <c r="E4" s="18">
        <v>55</v>
      </c>
      <c r="F4" s="80">
        <f t="shared" si="0"/>
        <v>101</v>
      </c>
      <c r="G4" s="18"/>
      <c r="H4" s="18"/>
      <c r="I4" s="97">
        <v>101</v>
      </c>
      <c r="J4" s="18"/>
      <c r="K4" s="116">
        <v>101</v>
      </c>
      <c r="L4" s="111"/>
    </row>
    <row r="5" spans="1:12" s="6" customFormat="1" ht="12.75">
      <c r="A5" s="40">
        <v>4</v>
      </c>
      <c r="B5" s="20" t="s">
        <v>29</v>
      </c>
      <c r="C5" s="41" t="s">
        <v>127</v>
      </c>
      <c r="D5" s="36">
        <v>15</v>
      </c>
      <c r="E5" s="21">
        <v>37.5</v>
      </c>
      <c r="F5" s="81">
        <f t="shared" si="0"/>
        <v>52.5</v>
      </c>
      <c r="G5" s="21">
        <v>42</v>
      </c>
      <c r="H5" s="21"/>
      <c r="I5" s="97">
        <v>79.5</v>
      </c>
      <c r="J5" s="21"/>
      <c r="K5" s="116">
        <v>79.5</v>
      </c>
      <c r="L5" s="111"/>
    </row>
    <row r="6" spans="1:12" s="6" customFormat="1" ht="12.75">
      <c r="A6" s="42">
        <v>5</v>
      </c>
      <c r="B6" s="17" t="s">
        <v>30</v>
      </c>
      <c r="C6" s="43" t="s">
        <v>128</v>
      </c>
      <c r="D6" s="37">
        <v>24</v>
      </c>
      <c r="E6" s="18">
        <v>27.5</v>
      </c>
      <c r="F6" s="81">
        <f t="shared" si="0"/>
        <v>51.5</v>
      </c>
      <c r="G6" s="18">
        <v>14</v>
      </c>
      <c r="H6" s="18"/>
      <c r="I6" s="82">
        <v>41.5</v>
      </c>
      <c r="J6" s="97">
        <v>71</v>
      </c>
      <c r="K6" s="116">
        <v>71</v>
      </c>
      <c r="L6" s="111"/>
    </row>
    <row r="7" spans="1:12" s="6" customFormat="1" ht="12.75">
      <c r="A7" s="40">
        <v>6</v>
      </c>
      <c r="B7" s="20" t="s">
        <v>43</v>
      </c>
      <c r="C7" s="41" t="s">
        <v>129</v>
      </c>
      <c r="D7" s="36">
        <v>48</v>
      </c>
      <c r="E7" s="21">
        <v>56</v>
      </c>
      <c r="F7" s="80">
        <f t="shared" si="0"/>
        <v>104</v>
      </c>
      <c r="G7" s="21"/>
      <c r="H7" s="21"/>
      <c r="I7" s="97">
        <v>104</v>
      </c>
      <c r="J7" s="21"/>
      <c r="K7" s="116">
        <v>104</v>
      </c>
      <c r="L7" s="111"/>
    </row>
    <row r="8" spans="1:12" s="6" customFormat="1" ht="12.75">
      <c r="A8" s="42">
        <v>7</v>
      </c>
      <c r="B8" s="17" t="s">
        <v>75</v>
      </c>
      <c r="C8" s="43" t="s">
        <v>130</v>
      </c>
      <c r="D8" s="37">
        <v>9</v>
      </c>
      <c r="E8" s="18">
        <v>18.5</v>
      </c>
      <c r="F8" s="81">
        <f t="shared" si="0"/>
        <v>27.5</v>
      </c>
      <c r="G8" s="18"/>
      <c r="H8" s="18"/>
      <c r="I8" s="82">
        <v>27.5</v>
      </c>
      <c r="J8" s="82">
        <v>12</v>
      </c>
      <c r="K8" s="117">
        <v>12</v>
      </c>
      <c r="L8" s="111"/>
    </row>
    <row r="9" spans="1:12" s="6" customFormat="1" ht="12.75">
      <c r="A9" s="40">
        <v>8</v>
      </c>
      <c r="B9" s="20" t="s">
        <v>76</v>
      </c>
      <c r="C9" s="41" t="s">
        <v>131</v>
      </c>
      <c r="D9" s="36">
        <v>15</v>
      </c>
      <c r="E9" s="21">
        <v>27</v>
      </c>
      <c r="F9" s="81">
        <f t="shared" si="0"/>
        <v>42</v>
      </c>
      <c r="G9" s="21">
        <v>4</v>
      </c>
      <c r="H9" s="21"/>
      <c r="I9" s="82">
        <v>31</v>
      </c>
      <c r="J9" s="21"/>
      <c r="K9" s="117">
        <v>31</v>
      </c>
      <c r="L9" s="111"/>
    </row>
    <row r="10" spans="1:12" s="6" customFormat="1" ht="12.75">
      <c r="A10" s="42">
        <v>9</v>
      </c>
      <c r="B10" s="17" t="s">
        <v>77</v>
      </c>
      <c r="C10" s="43" t="s">
        <v>132</v>
      </c>
      <c r="D10" s="37">
        <v>24</v>
      </c>
      <c r="E10" s="18">
        <v>30.5</v>
      </c>
      <c r="F10" s="81">
        <f t="shared" si="0"/>
        <v>54.5</v>
      </c>
      <c r="G10" s="18">
        <v>12</v>
      </c>
      <c r="H10" s="18"/>
      <c r="I10" s="82">
        <v>42.5</v>
      </c>
      <c r="J10" s="97">
        <v>82</v>
      </c>
      <c r="K10" s="116">
        <v>82</v>
      </c>
      <c r="L10" s="111"/>
    </row>
    <row r="11" spans="1:12" s="6" customFormat="1" ht="12.75">
      <c r="A11" s="40">
        <v>10</v>
      </c>
      <c r="B11" s="20" t="s">
        <v>53</v>
      </c>
      <c r="C11" s="41" t="s">
        <v>133</v>
      </c>
      <c r="D11" s="36">
        <v>48</v>
      </c>
      <c r="E11" s="21">
        <v>40</v>
      </c>
      <c r="F11" s="80">
        <f t="shared" si="0"/>
        <v>88</v>
      </c>
      <c r="G11" s="21"/>
      <c r="H11" s="21"/>
      <c r="I11" s="97">
        <v>88</v>
      </c>
      <c r="J11" s="21"/>
      <c r="K11" s="116">
        <v>88</v>
      </c>
      <c r="L11" s="111"/>
    </row>
    <row r="12" spans="1:12" s="6" customFormat="1" ht="12.75">
      <c r="A12" s="42">
        <v>11</v>
      </c>
      <c r="B12" s="17" t="s">
        <v>78</v>
      </c>
      <c r="C12" s="43" t="s">
        <v>134</v>
      </c>
      <c r="D12" s="37">
        <v>33.5</v>
      </c>
      <c r="E12" s="18">
        <v>27</v>
      </c>
      <c r="F12" s="81">
        <f t="shared" si="0"/>
        <v>60.5</v>
      </c>
      <c r="G12" s="18"/>
      <c r="H12" s="18"/>
      <c r="I12" s="82">
        <v>60.5</v>
      </c>
      <c r="J12" s="97">
        <v>84</v>
      </c>
      <c r="K12" s="116">
        <v>84</v>
      </c>
      <c r="L12" s="111"/>
    </row>
    <row r="13" spans="1:12" s="6" customFormat="1" ht="12.75">
      <c r="A13" s="42"/>
      <c r="B13" s="17"/>
      <c r="C13" s="44"/>
      <c r="D13" s="37"/>
      <c r="E13" s="18"/>
      <c r="F13" s="18"/>
      <c r="G13" s="18"/>
      <c r="H13" s="18"/>
      <c r="I13" s="18"/>
      <c r="J13" s="18"/>
      <c r="K13" s="51"/>
      <c r="L13" s="111"/>
    </row>
    <row r="14" spans="1:12" s="6" customFormat="1" ht="12.75">
      <c r="A14" s="40">
        <v>12</v>
      </c>
      <c r="B14" s="20" t="s">
        <v>79</v>
      </c>
      <c r="C14" s="41" t="s">
        <v>135</v>
      </c>
      <c r="D14" s="36">
        <v>2</v>
      </c>
      <c r="E14" s="21">
        <v>17.5</v>
      </c>
      <c r="F14" s="82">
        <f>SUM(D14:E14)</f>
        <v>19.5</v>
      </c>
      <c r="G14" s="21">
        <v>3</v>
      </c>
      <c r="H14" s="21"/>
      <c r="I14" s="82">
        <v>20.5</v>
      </c>
      <c r="J14" s="82">
        <v>11</v>
      </c>
      <c r="K14" s="117">
        <v>11</v>
      </c>
      <c r="L14" s="111"/>
    </row>
    <row r="15" spans="1:12" s="6" customFormat="1" ht="12.75">
      <c r="A15" s="42">
        <v>13</v>
      </c>
      <c r="B15" s="17" t="s">
        <v>80</v>
      </c>
      <c r="C15" s="43" t="s">
        <v>136</v>
      </c>
      <c r="D15" s="37">
        <v>1</v>
      </c>
      <c r="E15" s="18">
        <v>15.5</v>
      </c>
      <c r="F15" s="82">
        <f aca="true" t="shared" si="1" ref="F15:F29">SUM(D15:E15)</f>
        <v>16.5</v>
      </c>
      <c r="G15" s="18">
        <v>29</v>
      </c>
      <c r="H15" s="18"/>
      <c r="I15" s="82">
        <v>44.5</v>
      </c>
      <c r="J15" s="82">
        <v>30</v>
      </c>
      <c r="K15" s="117">
        <v>30</v>
      </c>
      <c r="L15" s="111"/>
    </row>
    <row r="16" spans="1:12" s="6" customFormat="1" ht="12.75">
      <c r="A16" s="40">
        <v>14</v>
      </c>
      <c r="B16" s="20" t="s">
        <v>81</v>
      </c>
      <c r="C16" s="41" t="s">
        <v>137</v>
      </c>
      <c r="D16" s="36">
        <v>14</v>
      </c>
      <c r="E16" s="21">
        <v>19</v>
      </c>
      <c r="F16" s="82">
        <f t="shared" si="1"/>
        <v>33</v>
      </c>
      <c r="G16" s="21"/>
      <c r="H16" s="21"/>
      <c r="I16" s="82">
        <v>33</v>
      </c>
      <c r="J16" s="82">
        <v>52</v>
      </c>
      <c r="K16" s="117">
        <v>52</v>
      </c>
      <c r="L16" s="111"/>
    </row>
    <row r="17" spans="1:12" s="6" customFormat="1" ht="12.75">
      <c r="A17" s="42">
        <v>15</v>
      </c>
      <c r="B17" s="17" t="s">
        <v>82</v>
      </c>
      <c r="C17" s="43" t="s">
        <v>138</v>
      </c>
      <c r="D17" s="37">
        <v>14</v>
      </c>
      <c r="E17" s="18">
        <v>11.5</v>
      </c>
      <c r="F17" s="82">
        <f t="shared" si="1"/>
        <v>25.5</v>
      </c>
      <c r="G17" s="18">
        <v>8</v>
      </c>
      <c r="H17" s="18"/>
      <c r="I17" s="82">
        <v>19.5</v>
      </c>
      <c r="J17" s="97">
        <v>72</v>
      </c>
      <c r="K17" s="116">
        <v>72</v>
      </c>
      <c r="L17" s="111"/>
    </row>
    <row r="18" spans="1:12" s="6" customFormat="1" ht="12.75">
      <c r="A18" s="40">
        <v>16</v>
      </c>
      <c r="B18" s="20" t="s">
        <v>83</v>
      </c>
      <c r="C18" s="41" t="s">
        <v>139</v>
      </c>
      <c r="D18" s="36">
        <v>10</v>
      </c>
      <c r="E18" s="21">
        <v>8</v>
      </c>
      <c r="F18" s="82">
        <f t="shared" si="1"/>
        <v>18</v>
      </c>
      <c r="G18" s="21">
        <v>20</v>
      </c>
      <c r="H18" s="21"/>
      <c r="I18" s="82">
        <v>28</v>
      </c>
      <c r="J18" s="82">
        <v>21</v>
      </c>
      <c r="K18" s="117">
        <v>21</v>
      </c>
      <c r="L18" s="111"/>
    </row>
    <row r="19" spans="1:12" s="6" customFormat="1" ht="12.75">
      <c r="A19" s="42">
        <v>17</v>
      </c>
      <c r="B19" s="17" t="s">
        <v>84</v>
      </c>
      <c r="C19" s="43" t="s">
        <v>140</v>
      </c>
      <c r="D19" s="37">
        <v>7</v>
      </c>
      <c r="E19" s="18">
        <v>12</v>
      </c>
      <c r="F19" s="82">
        <f t="shared" si="1"/>
        <v>19</v>
      </c>
      <c r="G19" s="18">
        <v>14</v>
      </c>
      <c r="H19" s="18"/>
      <c r="I19" s="82">
        <v>26</v>
      </c>
      <c r="J19" s="82">
        <v>45</v>
      </c>
      <c r="K19" s="117">
        <v>45</v>
      </c>
      <c r="L19" s="111"/>
    </row>
    <row r="20" spans="1:12" s="6" customFormat="1" ht="12.75">
      <c r="A20" s="40">
        <v>18</v>
      </c>
      <c r="B20" s="20" t="s">
        <v>85</v>
      </c>
      <c r="C20" s="41" t="s">
        <v>141</v>
      </c>
      <c r="D20" s="36">
        <v>8</v>
      </c>
      <c r="E20" s="21">
        <v>2</v>
      </c>
      <c r="F20" s="82">
        <f t="shared" si="1"/>
        <v>10</v>
      </c>
      <c r="G20" s="21">
        <v>15</v>
      </c>
      <c r="H20" s="21"/>
      <c r="I20" s="82">
        <v>17</v>
      </c>
      <c r="J20" s="21"/>
      <c r="K20" s="117">
        <v>17</v>
      </c>
      <c r="L20" s="111"/>
    </row>
    <row r="21" spans="1:12" s="6" customFormat="1" ht="12.75">
      <c r="A21" s="42">
        <v>19</v>
      </c>
      <c r="B21" s="17" t="s">
        <v>86</v>
      </c>
      <c r="C21" s="43" t="s">
        <v>142</v>
      </c>
      <c r="D21" s="37">
        <v>27</v>
      </c>
      <c r="E21" s="18">
        <v>26</v>
      </c>
      <c r="F21" s="82">
        <f t="shared" si="1"/>
        <v>53</v>
      </c>
      <c r="G21" s="18">
        <v>22</v>
      </c>
      <c r="H21" s="18"/>
      <c r="I21" s="82">
        <v>48</v>
      </c>
      <c r="J21" s="97">
        <v>84</v>
      </c>
      <c r="K21" s="116">
        <v>84</v>
      </c>
      <c r="L21" s="111"/>
    </row>
    <row r="22" spans="1:12" s="6" customFormat="1" ht="12.75">
      <c r="A22" s="40">
        <v>20</v>
      </c>
      <c r="B22" s="20" t="s">
        <v>87</v>
      </c>
      <c r="C22" s="41" t="s">
        <v>143</v>
      </c>
      <c r="D22" s="36">
        <v>13</v>
      </c>
      <c r="E22" s="21">
        <v>11</v>
      </c>
      <c r="F22" s="82">
        <f t="shared" si="1"/>
        <v>24</v>
      </c>
      <c r="G22" s="21">
        <v>12</v>
      </c>
      <c r="H22" s="21"/>
      <c r="I22" s="82">
        <v>23</v>
      </c>
      <c r="J22" s="82">
        <v>29</v>
      </c>
      <c r="K22" s="117">
        <v>29</v>
      </c>
      <c r="L22" s="111"/>
    </row>
    <row r="23" spans="1:12" s="6" customFormat="1" ht="12.75">
      <c r="A23" s="42">
        <v>21</v>
      </c>
      <c r="B23" s="17" t="s">
        <v>88</v>
      </c>
      <c r="C23" s="43" t="s">
        <v>144</v>
      </c>
      <c r="D23" s="37">
        <v>10.5</v>
      </c>
      <c r="E23" s="18">
        <v>3</v>
      </c>
      <c r="F23" s="82">
        <f t="shared" si="1"/>
        <v>13.5</v>
      </c>
      <c r="G23" s="18">
        <v>8</v>
      </c>
      <c r="H23" s="18"/>
      <c r="I23" s="82">
        <v>11</v>
      </c>
      <c r="J23" s="82">
        <v>12</v>
      </c>
      <c r="K23" s="117">
        <v>12</v>
      </c>
      <c r="L23" s="111"/>
    </row>
    <row r="24" spans="1:12" s="6" customFormat="1" ht="12.75">
      <c r="A24" s="40">
        <v>22</v>
      </c>
      <c r="B24" s="20" t="s">
        <v>89</v>
      </c>
      <c r="C24" s="41" t="s">
        <v>145</v>
      </c>
      <c r="D24" s="36">
        <v>1</v>
      </c>
      <c r="E24" s="21"/>
      <c r="F24" s="82">
        <f t="shared" si="1"/>
        <v>1</v>
      </c>
      <c r="G24" s="21"/>
      <c r="H24" s="21"/>
      <c r="I24" s="82">
        <v>1</v>
      </c>
      <c r="J24" s="21"/>
      <c r="K24" s="117">
        <v>1</v>
      </c>
      <c r="L24" s="111"/>
    </row>
    <row r="25" spans="1:12" s="6" customFormat="1" ht="12.75">
      <c r="A25" s="42">
        <v>23</v>
      </c>
      <c r="B25" s="17" t="s">
        <v>90</v>
      </c>
      <c r="C25" s="43" t="s">
        <v>146</v>
      </c>
      <c r="D25" s="37">
        <v>10</v>
      </c>
      <c r="E25" s="18">
        <v>5</v>
      </c>
      <c r="F25" s="82">
        <f t="shared" si="1"/>
        <v>15</v>
      </c>
      <c r="G25" s="18">
        <v>3</v>
      </c>
      <c r="H25" s="18"/>
      <c r="I25" s="82">
        <v>8</v>
      </c>
      <c r="J25" s="18"/>
      <c r="K25" s="117">
        <v>8</v>
      </c>
      <c r="L25" s="111"/>
    </row>
    <row r="26" spans="1:12" s="6" customFormat="1" ht="12.75">
      <c r="A26" s="40">
        <v>24</v>
      </c>
      <c r="B26" s="20" t="s">
        <v>91</v>
      </c>
      <c r="C26" s="41" t="s">
        <v>147</v>
      </c>
      <c r="D26" s="36">
        <v>7</v>
      </c>
      <c r="E26" s="21">
        <v>13</v>
      </c>
      <c r="F26" s="82">
        <f t="shared" si="1"/>
        <v>20</v>
      </c>
      <c r="G26" s="21">
        <v>14</v>
      </c>
      <c r="H26" s="21"/>
      <c r="I26" s="82">
        <v>27</v>
      </c>
      <c r="J26" s="82">
        <v>61</v>
      </c>
      <c r="K26" s="117">
        <v>61</v>
      </c>
      <c r="L26" s="111"/>
    </row>
    <row r="27" spans="1:12" s="6" customFormat="1" ht="12.75">
      <c r="A27" s="42">
        <v>25</v>
      </c>
      <c r="B27" s="17" t="s">
        <v>92</v>
      </c>
      <c r="C27" s="43" t="s">
        <v>148</v>
      </c>
      <c r="D27" s="37">
        <v>7</v>
      </c>
      <c r="E27" s="18">
        <v>2</v>
      </c>
      <c r="F27" s="82">
        <f t="shared" si="1"/>
        <v>9</v>
      </c>
      <c r="G27" s="18">
        <v>0</v>
      </c>
      <c r="H27" s="18"/>
      <c r="I27" s="82">
        <v>2</v>
      </c>
      <c r="J27" s="18"/>
      <c r="K27" s="117">
        <v>2</v>
      </c>
      <c r="L27" s="111"/>
    </row>
    <row r="28" spans="1:12" s="6" customFormat="1" ht="12.75">
      <c r="A28" s="40">
        <v>26</v>
      </c>
      <c r="B28" s="20" t="s">
        <v>93</v>
      </c>
      <c r="C28" s="41" t="s">
        <v>149</v>
      </c>
      <c r="D28" s="36">
        <v>11</v>
      </c>
      <c r="E28" s="21">
        <v>6</v>
      </c>
      <c r="F28" s="82">
        <f t="shared" si="1"/>
        <v>17</v>
      </c>
      <c r="G28" s="21">
        <v>0</v>
      </c>
      <c r="H28" s="21"/>
      <c r="I28" s="82">
        <v>6</v>
      </c>
      <c r="J28" s="21"/>
      <c r="K28" s="117">
        <v>6</v>
      </c>
      <c r="L28" s="111"/>
    </row>
    <row r="29" spans="1:12" s="6" customFormat="1" ht="13.5" thickBot="1">
      <c r="A29" s="52">
        <v>27</v>
      </c>
      <c r="B29" s="53" t="s">
        <v>94</v>
      </c>
      <c r="C29" s="54" t="s">
        <v>150</v>
      </c>
      <c r="D29" s="55">
        <v>1</v>
      </c>
      <c r="E29" s="56">
        <v>6</v>
      </c>
      <c r="F29" s="82">
        <f t="shared" si="1"/>
        <v>7</v>
      </c>
      <c r="G29" s="56">
        <v>0</v>
      </c>
      <c r="H29" s="56"/>
      <c r="I29" s="95">
        <v>6</v>
      </c>
      <c r="J29" s="95">
        <v>4</v>
      </c>
      <c r="K29" s="118">
        <v>4</v>
      </c>
      <c r="L29" s="112"/>
    </row>
    <row r="30" spans="1:7" ht="15">
      <c r="A30" s="15"/>
      <c r="B30" s="2"/>
      <c r="C30" s="2"/>
      <c r="D30" s="2"/>
      <c r="E30" s="2"/>
      <c r="F30" s="2"/>
      <c r="G30" s="2"/>
    </row>
    <row r="31" spans="1:7" ht="15">
      <c r="A31" s="15"/>
      <c r="B31" s="2"/>
      <c r="C31" s="2"/>
      <c r="D31" s="2"/>
      <c r="E31" s="2"/>
      <c r="F31" s="2"/>
      <c r="G31" s="2"/>
    </row>
    <row r="32" spans="1:7" ht="15">
      <c r="A32" s="15"/>
      <c r="B32" s="2"/>
      <c r="C32" s="2"/>
      <c r="D32" s="2"/>
      <c r="E32" s="2"/>
      <c r="F32" s="2"/>
      <c r="G32" s="2"/>
    </row>
    <row r="33" spans="1:7" ht="15">
      <c r="A33" s="15"/>
      <c r="B33" s="2"/>
      <c r="C33" s="2"/>
      <c r="D33" s="2"/>
      <c r="E33" s="2"/>
      <c r="F33" s="2"/>
      <c r="G33" s="2"/>
    </row>
    <row r="34" spans="1:7" ht="15">
      <c r="A34" s="15"/>
      <c r="B34" s="2"/>
      <c r="C34" s="2"/>
      <c r="D34" s="2"/>
      <c r="E34" s="2"/>
      <c r="F34" s="2"/>
      <c r="G34" s="2"/>
    </row>
    <row r="35" spans="1:7" ht="15">
      <c r="A35" s="15"/>
      <c r="B35" s="2"/>
      <c r="C35" s="2"/>
      <c r="D35" s="2"/>
      <c r="E35" s="2"/>
      <c r="F35" s="2"/>
      <c r="G35" s="2"/>
    </row>
    <row r="36" spans="1:7" ht="15">
      <c r="A36" s="15"/>
      <c r="B36" s="2"/>
      <c r="C36" s="2"/>
      <c r="D36" s="2"/>
      <c r="E36" s="2"/>
      <c r="F36" s="2"/>
      <c r="G36" s="2"/>
    </row>
  </sheetData>
  <sheetProtection/>
  <printOptions/>
  <pageMargins left="0.75" right="0.75" top="1" bottom="1" header="0.5" footer="0.5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1" width="4.57421875" style="3" customWidth="1"/>
    <col min="2" max="2" width="15.28125" style="0" bestFit="1" customWidth="1"/>
    <col min="3" max="3" width="16.57421875" style="0" bestFit="1" customWidth="1"/>
    <col min="4" max="5" width="8.7109375" style="3" customWidth="1"/>
    <col min="6" max="6" width="9.8515625" style="3" customWidth="1"/>
    <col min="7" max="8" width="8.7109375" style="3" customWidth="1"/>
    <col min="9" max="9" width="10.00390625" style="3" customWidth="1"/>
    <col min="10" max="10" width="8.7109375" style="3" customWidth="1"/>
    <col min="11" max="11" width="9.7109375" style="3" customWidth="1"/>
  </cols>
  <sheetData>
    <row r="1" spans="1:12" ht="29.25" thickBot="1">
      <c r="A1" s="45"/>
      <c r="B1" s="46" t="s">
        <v>0</v>
      </c>
      <c r="C1" s="47" t="s">
        <v>4</v>
      </c>
      <c r="D1" s="48" t="s">
        <v>121</v>
      </c>
      <c r="E1" s="49" t="s">
        <v>122</v>
      </c>
      <c r="F1" s="49" t="s">
        <v>123</v>
      </c>
      <c r="G1" s="46" t="s">
        <v>156</v>
      </c>
      <c r="H1" s="46" t="s">
        <v>157</v>
      </c>
      <c r="I1" s="46" t="s">
        <v>123</v>
      </c>
      <c r="J1" s="46" t="s">
        <v>158</v>
      </c>
      <c r="K1" s="50" t="s">
        <v>154</v>
      </c>
      <c r="L1" s="114" t="s">
        <v>155</v>
      </c>
    </row>
    <row r="2" spans="1:20" ht="12.75">
      <c r="A2" s="63">
        <v>1</v>
      </c>
      <c r="B2" s="64" t="s">
        <v>62</v>
      </c>
      <c r="C2" s="66" t="s">
        <v>95</v>
      </c>
      <c r="D2" s="35">
        <v>0</v>
      </c>
      <c r="E2" s="34">
        <v>0</v>
      </c>
      <c r="F2" s="81">
        <f>SUM(D2:E2)</f>
        <v>0</v>
      </c>
      <c r="G2" s="34">
        <v>4</v>
      </c>
      <c r="H2" s="34"/>
      <c r="I2" s="81">
        <v>4</v>
      </c>
      <c r="J2" s="81">
        <v>0</v>
      </c>
      <c r="K2" s="120">
        <v>0</v>
      </c>
      <c r="L2" s="113"/>
      <c r="M2" s="6"/>
      <c r="N2" s="6"/>
      <c r="O2" s="6"/>
      <c r="P2" s="6"/>
      <c r="Q2" s="6"/>
      <c r="R2" s="6"/>
      <c r="S2" s="6"/>
      <c r="T2" s="6"/>
    </row>
    <row r="3" spans="1:20" ht="12.75">
      <c r="A3" s="59">
        <v>2</v>
      </c>
      <c r="B3" s="57" t="s">
        <v>96</v>
      </c>
      <c r="C3" s="67" t="s">
        <v>97</v>
      </c>
      <c r="D3" s="36">
        <v>16</v>
      </c>
      <c r="E3" s="21">
        <v>23</v>
      </c>
      <c r="F3" s="81">
        <f aca="true" t="shared" si="0" ref="F3:F17">SUM(D3:E3)</f>
        <v>39</v>
      </c>
      <c r="G3" s="21">
        <v>35</v>
      </c>
      <c r="H3" s="21"/>
      <c r="I3" s="82">
        <v>58</v>
      </c>
      <c r="J3" s="97">
        <v>81</v>
      </c>
      <c r="K3" s="116">
        <v>81</v>
      </c>
      <c r="L3" s="111"/>
      <c r="M3" s="6"/>
      <c r="N3" s="6"/>
      <c r="O3" s="6"/>
      <c r="P3" s="6"/>
      <c r="Q3" s="6"/>
      <c r="R3" s="6"/>
      <c r="S3" s="6"/>
      <c r="T3" s="6"/>
    </row>
    <row r="4" spans="1:20" ht="12.75">
      <c r="A4" s="58">
        <v>3</v>
      </c>
      <c r="B4" s="19" t="s">
        <v>98</v>
      </c>
      <c r="C4" s="68" t="s">
        <v>99</v>
      </c>
      <c r="D4" s="37">
        <v>14.5</v>
      </c>
      <c r="E4" s="18">
        <v>29.5</v>
      </c>
      <c r="F4" s="81">
        <f t="shared" si="0"/>
        <v>44</v>
      </c>
      <c r="G4" s="18">
        <v>16</v>
      </c>
      <c r="H4" s="18"/>
      <c r="I4" s="82">
        <v>45.5</v>
      </c>
      <c r="J4" s="97">
        <v>70</v>
      </c>
      <c r="K4" s="116">
        <v>70</v>
      </c>
      <c r="L4" s="111"/>
      <c r="M4" s="6"/>
      <c r="N4" s="6"/>
      <c r="O4" s="6"/>
      <c r="P4" s="6"/>
      <c r="Q4" s="6"/>
      <c r="R4" s="6"/>
      <c r="S4" s="6"/>
      <c r="T4" s="6"/>
    </row>
    <row r="5" spans="1:20" ht="12.75">
      <c r="A5" s="59">
        <v>4</v>
      </c>
      <c r="B5" s="57" t="s">
        <v>63</v>
      </c>
      <c r="C5" s="67" t="s">
        <v>100</v>
      </c>
      <c r="D5" s="36">
        <v>2</v>
      </c>
      <c r="E5" s="21">
        <v>4</v>
      </c>
      <c r="F5" s="81">
        <f t="shared" si="0"/>
        <v>6</v>
      </c>
      <c r="G5" s="21">
        <v>14</v>
      </c>
      <c r="H5" s="21"/>
      <c r="I5" s="82">
        <v>18</v>
      </c>
      <c r="J5" s="82">
        <v>28</v>
      </c>
      <c r="K5" s="117">
        <v>28</v>
      </c>
      <c r="L5" s="111"/>
      <c r="M5" s="6"/>
      <c r="N5" s="6"/>
      <c r="O5" s="6"/>
      <c r="P5" s="6"/>
      <c r="Q5" s="6"/>
      <c r="R5" s="6"/>
      <c r="S5" s="6"/>
      <c r="T5" s="6"/>
    </row>
    <row r="6" spans="1:20" ht="12.75">
      <c r="A6" s="58">
        <v>5</v>
      </c>
      <c r="B6" s="19" t="s">
        <v>101</v>
      </c>
      <c r="C6" s="68" t="s">
        <v>102</v>
      </c>
      <c r="D6" s="37">
        <v>5</v>
      </c>
      <c r="E6" s="18">
        <v>0</v>
      </c>
      <c r="F6" s="81">
        <f t="shared" si="0"/>
        <v>5</v>
      </c>
      <c r="G6" s="18"/>
      <c r="H6" s="18"/>
      <c r="I6" s="82">
        <v>5</v>
      </c>
      <c r="J6" s="18"/>
      <c r="K6" s="117">
        <v>5</v>
      </c>
      <c r="L6" s="111"/>
      <c r="M6" s="6"/>
      <c r="N6" s="6"/>
      <c r="O6" s="6"/>
      <c r="P6" s="6"/>
      <c r="Q6" s="6"/>
      <c r="R6" s="6"/>
      <c r="S6" s="6"/>
      <c r="T6" s="6"/>
    </row>
    <row r="7" spans="1:20" ht="12.75">
      <c r="A7" s="59">
        <v>6</v>
      </c>
      <c r="B7" s="57" t="s">
        <v>103</v>
      </c>
      <c r="C7" s="67" t="s">
        <v>104</v>
      </c>
      <c r="D7" s="36">
        <v>10</v>
      </c>
      <c r="E7" s="21">
        <v>11.5</v>
      </c>
      <c r="F7" s="81">
        <f t="shared" si="0"/>
        <v>21.5</v>
      </c>
      <c r="G7" s="21"/>
      <c r="H7" s="21"/>
      <c r="I7" s="82">
        <v>21.5</v>
      </c>
      <c r="J7" s="21"/>
      <c r="K7" s="117">
        <v>21.5</v>
      </c>
      <c r="L7" s="111"/>
      <c r="M7" s="6"/>
      <c r="N7" s="6"/>
      <c r="O7" s="6"/>
      <c r="P7" s="6"/>
      <c r="Q7" s="6"/>
      <c r="R7" s="6"/>
      <c r="S7" s="6"/>
      <c r="T7" s="6"/>
    </row>
    <row r="8" spans="1:20" ht="12.75">
      <c r="A8" s="58">
        <v>7</v>
      </c>
      <c r="B8" s="19" t="s">
        <v>105</v>
      </c>
      <c r="C8" s="68" t="s">
        <v>106</v>
      </c>
      <c r="D8" s="37">
        <v>18</v>
      </c>
      <c r="E8" s="18">
        <v>38.5</v>
      </c>
      <c r="F8" s="81">
        <f t="shared" si="0"/>
        <v>56.5</v>
      </c>
      <c r="G8" s="18">
        <v>26</v>
      </c>
      <c r="H8" s="18"/>
      <c r="I8" s="82">
        <v>64.5</v>
      </c>
      <c r="J8" s="97">
        <v>88</v>
      </c>
      <c r="K8" s="116">
        <v>88</v>
      </c>
      <c r="L8" s="111"/>
      <c r="M8" s="6"/>
      <c r="N8" s="6"/>
      <c r="O8" s="6"/>
      <c r="P8" s="6"/>
      <c r="Q8" s="6"/>
      <c r="R8" s="6"/>
      <c r="S8" s="6"/>
      <c r="T8" s="6"/>
    </row>
    <row r="9" spans="1:20" ht="12.75">
      <c r="A9" s="59">
        <v>8</v>
      </c>
      <c r="B9" s="57" t="s">
        <v>64</v>
      </c>
      <c r="C9" s="67" t="s">
        <v>107</v>
      </c>
      <c r="D9" s="36">
        <v>15</v>
      </c>
      <c r="E9" s="21">
        <v>42.5</v>
      </c>
      <c r="F9" s="81">
        <f t="shared" si="0"/>
        <v>57.5</v>
      </c>
      <c r="G9" s="21">
        <v>33</v>
      </c>
      <c r="H9" s="21"/>
      <c r="I9" s="97">
        <v>75.5</v>
      </c>
      <c r="J9" s="21"/>
      <c r="K9" s="116">
        <v>75.5</v>
      </c>
      <c r="L9" s="111"/>
      <c r="M9" s="6"/>
      <c r="N9" s="6"/>
      <c r="O9" s="6"/>
      <c r="P9" s="6"/>
      <c r="Q9" s="6"/>
      <c r="R9" s="6"/>
      <c r="S9" s="6"/>
      <c r="T9" s="6"/>
    </row>
    <row r="10" spans="1:20" ht="12.75">
      <c r="A10" s="58">
        <v>9</v>
      </c>
      <c r="B10" s="19" t="s">
        <v>108</v>
      </c>
      <c r="C10" s="68" t="s">
        <v>109</v>
      </c>
      <c r="D10" s="37">
        <v>0</v>
      </c>
      <c r="E10" s="18">
        <v>5</v>
      </c>
      <c r="F10" s="81">
        <f t="shared" si="0"/>
        <v>5</v>
      </c>
      <c r="G10" s="18">
        <v>4</v>
      </c>
      <c r="H10" s="18"/>
      <c r="I10" s="82">
        <v>9</v>
      </c>
      <c r="J10" s="82">
        <v>10</v>
      </c>
      <c r="K10" s="117">
        <v>10</v>
      </c>
      <c r="L10" s="111"/>
      <c r="M10" s="6"/>
      <c r="N10" s="6"/>
      <c r="O10" s="6"/>
      <c r="P10" s="6"/>
      <c r="Q10" s="6"/>
      <c r="R10" s="6"/>
      <c r="S10" s="6"/>
      <c r="T10" s="6"/>
    </row>
    <row r="11" spans="1:20" ht="12.75">
      <c r="A11" s="59">
        <v>10</v>
      </c>
      <c r="B11" s="57" t="s">
        <v>110</v>
      </c>
      <c r="C11" s="67" t="s">
        <v>111</v>
      </c>
      <c r="D11" s="36">
        <v>2</v>
      </c>
      <c r="E11" s="21">
        <v>4</v>
      </c>
      <c r="F11" s="81">
        <f t="shared" si="0"/>
        <v>6</v>
      </c>
      <c r="G11" s="21">
        <v>12</v>
      </c>
      <c r="H11" s="21"/>
      <c r="I11" s="82">
        <v>16</v>
      </c>
      <c r="J11" s="82">
        <v>36</v>
      </c>
      <c r="K11" s="117">
        <v>36</v>
      </c>
      <c r="L11" s="111"/>
      <c r="M11" s="6"/>
      <c r="N11" s="6"/>
      <c r="O11" s="6"/>
      <c r="P11" s="6"/>
      <c r="Q11" s="6"/>
      <c r="R11" s="6"/>
      <c r="S11" s="6"/>
      <c r="T11" s="6"/>
    </row>
    <row r="12" spans="1:20" ht="12.75">
      <c r="A12" s="58">
        <v>11</v>
      </c>
      <c r="B12" s="19" t="s">
        <v>2</v>
      </c>
      <c r="C12" s="68" t="s">
        <v>112</v>
      </c>
      <c r="D12" s="37">
        <v>23</v>
      </c>
      <c r="E12" s="18">
        <v>0</v>
      </c>
      <c r="F12" s="81">
        <f t="shared" si="0"/>
        <v>23</v>
      </c>
      <c r="G12" s="18">
        <v>11</v>
      </c>
      <c r="H12" s="18"/>
      <c r="I12" s="82">
        <v>11</v>
      </c>
      <c r="J12" s="18"/>
      <c r="K12" s="117">
        <v>11</v>
      </c>
      <c r="L12" s="111"/>
      <c r="M12" s="6"/>
      <c r="N12" s="6"/>
      <c r="O12" s="6"/>
      <c r="P12" s="6"/>
      <c r="Q12" s="6"/>
      <c r="R12" s="6"/>
      <c r="S12" s="6"/>
      <c r="T12" s="6"/>
    </row>
    <row r="13" spans="1:20" ht="12.75">
      <c r="A13" s="59">
        <v>12</v>
      </c>
      <c r="B13" s="57" t="s">
        <v>65</v>
      </c>
      <c r="C13" s="67" t="s">
        <v>113</v>
      </c>
      <c r="D13" s="36">
        <v>2</v>
      </c>
      <c r="E13" s="21"/>
      <c r="F13" s="81">
        <f t="shared" si="0"/>
        <v>2</v>
      </c>
      <c r="G13" s="21"/>
      <c r="H13" s="21"/>
      <c r="I13" s="82">
        <v>2</v>
      </c>
      <c r="J13" s="21"/>
      <c r="K13" s="117">
        <v>2</v>
      </c>
      <c r="L13" s="111"/>
      <c r="M13" s="6"/>
      <c r="N13" s="6"/>
      <c r="O13" s="6"/>
      <c r="P13" s="6"/>
      <c r="Q13" s="6"/>
      <c r="R13" s="6"/>
      <c r="S13" s="6"/>
      <c r="T13" s="6"/>
    </row>
    <row r="14" spans="1:20" ht="12.75">
      <c r="A14" s="58">
        <v>13</v>
      </c>
      <c r="B14" s="19" t="s">
        <v>114</v>
      </c>
      <c r="C14" s="68" t="s">
        <v>115</v>
      </c>
      <c r="D14" s="37">
        <v>6.5</v>
      </c>
      <c r="E14" s="18">
        <v>8</v>
      </c>
      <c r="F14" s="81">
        <f t="shared" si="0"/>
        <v>14.5</v>
      </c>
      <c r="G14" s="18"/>
      <c r="H14" s="18"/>
      <c r="I14" s="82">
        <v>14.5</v>
      </c>
      <c r="J14" s="97">
        <v>79</v>
      </c>
      <c r="K14" s="116">
        <v>79</v>
      </c>
      <c r="L14" s="111"/>
      <c r="M14" s="6"/>
      <c r="N14" s="6"/>
      <c r="O14" s="6"/>
      <c r="P14" s="6"/>
      <c r="Q14" s="6"/>
      <c r="R14" s="6"/>
      <c r="S14" s="6"/>
      <c r="T14" s="6"/>
    </row>
    <row r="15" spans="1:20" ht="12.75">
      <c r="A15" s="59">
        <v>14</v>
      </c>
      <c r="B15" s="57" t="s">
        <v>116</v>
      </c>
      <c r="C15" s="67" t="s">
        <v>117</v>
      </c>
      <c r="D15" s="36">
        <v>55</v>
      </c>
      <c r="E15" s="21">
        <v>37</v>
      </c>
      <c r="F15" s="80">
        <f t="shared" si="0"/>
        <v>92</v>
      </c>
      <c r="G15" s="21"/>
      <c r="H15" s="21"/>
      <c r="I15" s="97">
        <v>92</v>
      </c>
      <c r="J15" s="21"/>
      <c r="K15" s="116">
        <v>92</v>
      </c>
      <c r="L15" s="111"/>
      <c r="M15" s="6"/>
      <c r="N15" s="6"/>
      <c r="O15" s="6"/>
      <c r="P15" s="6"/>
      <c r="Q15" s="6"/>
      <c r="R15" s="6"/>
      <c r="S15" s="6"/>
      <c r="T15" s="6"/>
    </row>
    <row r="16" spans="1:20" ht="12.75">
      <c r="A16" s="58">
        <v>15</v>
      </c>
      <c r="B16" s="19" t="s">
        <v>118</v>
      </c>
      <c r="C16" s="68" t="s">
        <v>119</v>
      </c>
      <c r="D16" s="37">
        <v>4.5</v>
      </c>
      <c r="E16" s="18"/>
      <c r="F16" s="81">
        <f t="shared" si="0"/>
        <v>4.5</v>
      </c>
      <c r="G16" s="18"/>
      <c r="H16" s="18"/>
      <c r="I16" s="82">
        <v>4.5</v>
      </c>
      <c r="J16" s="18"/>
      <c r="K16" s="117">
        <v>4.5</v>
      </c>
      <c r="L16" s="111"/>
      <c r="M16" s="6"/>
      <c r="N16" s="6"/>
      <c r="O16" s="6"/>
      <c r="P16" s="6"/>
      <c r="Q16" s="6"/>
      <c r="R16" s="6"/>
      <c r="S16" s="6"/>
      <c r="T16" s="6"/>
    </row>
    <row r="17" spans="1:20" ht="13.5" thickBot="1">
      <c r="A17" s="60">
        <v>16</v>
      </c>
      <c r="B17" s="61" t="s">
        <v>66</v>
      </c>
      <c r="C17" s="69" t="s">
        <v>120</v>
      </c>
      <c r="D17" s="65">
        <v>7</v>
      </c>
      <c r="E17" s="62">
        <v>32</v>
      </c>
      <c r="F17" s="81">
        <f t="shared" si="0"/>
        <v>39</v>
      </c>
      <c r="G17" s="62">
        <v>34</v>
      </c>
      <c r="H17" s="62"/>
      <c r="I17" s="95">
        <v>66</v>
      </c>
      <c r="J17" s="102">
        <v>71</v>
      </c>
      <c r="K17" s="119">
        <v>71</v>
      </c>
      <c r="L17" s="112"/>
      <c r="M17" s="6"/>
      <c r="N17" s="6"/>
      <c r="O17" s="6"/>
      <c r="P17" s="6"/>
      <c r="Q17" s="6"/>
      <c r="R17" s="6"/>
      <c r="S17" s="6"/>
      <c r="T17" s="6"/>
    </row>
    <row r="18" spans="1:20" ht="12.75">
      <c r="A18" s="16"/>
      <c r="B18" s="14"/>
      <c r="C18" s="14"/>
      <c r="D18" s="16"/>
      <c r="E18" s="16"/>
      <c r="F18" s="16"/>
      <c r="G18" s="16"/>
      <c r="H18" s="8"/>
      <c r="I18" s="8"/>
      <c r="J18" s="8"/>
      <c r="K18" s="8"/>
      <c r="L18" s="6"/>
      <c r="M18" s="6"/>
      <c r="N18" s="6"/>
      <c r="O18" s="6"/>
      <c r="P18" s="6"/>
      <c r="Q18" s="6"/>
      <c r="R18" s="6"/>
      <c r="S18" s="6"/>
      <c r="T18" s="6"/>
    </row>
    <row r="19" spans="1:20" ht="12.75">
      <c r="A19" s="16"/>
      <c r="B19" s="14"/>
      <c r="C19" s="14"/>
      <c r="D19" s="16"/>
      <c r="E19" s="16"/>
      <c r="F19" s="16"/>
      <c r="G19" s="16"/>
      <c r="H19" s="8"/>
      <c r="I19" s="8"/>
      <c r="J19" s="8"/>
      <c r="K19" s="8"/>
      <c r="L19" s="6"/>
      <c r="M19" s="6"/>
      <c r="N19" s="6"/>
      <c r="O19" s="6"/>
      <c r="P19" s="6"/>
      <c r="Q19" s="6"/>
      <c r="R19" s="6"/>
      <c r="S19" s="6"/>
      <c r="T19" s="6"/>
    </row>
    <row r="20" spans="1:20" ht="12.75">
      <c r="A20" s="16"/>
      <c r="B20" s="14"/>
      <c r="C20" s="14"/>
      <c r="D20" s="16"/>
      <c r="E20" s="16"/>
      <c r="F20" s="16"/>
      <c r="G20" s="16"/>
      <c r="H20" s="8"/>
      <c r="I20" s="8"/>
      <c r="J20" s="8"/>
      <c r="K20" s="8"/>
      <c r="L20" s="6"/>
      <c r="M20" s="6"/>
      <c r="N20" s="6"/>
      <c r="O20" s="6"/>
      <c r="P20" s="6"/>
      <c r="Q20" s="6"/>
      <c r="R20" s="6"/>
      <c r="S20" s="6"/>
      <c r="T20" s="6"/>
    </row>
    <row r="21" spans="1:20" ht="12.75">
      <c r="A21" s="16"/>
      <c r="B21" s="14"/>
      <c r="C21" s="14"/>
      <c r="D21" s="16"/>
      <c r="E21" s="16"/>
      <c r="F21" s="16"/>
      <c r="G21" s="16"/>
      <c r="H21" s="8"/>
      <c r="I21" s="8"/>
      <c r="J21" s="8"/>
      <c r="K21" s="8"/>
      <c r="L21" s="6"/>
      <c r="M21" s="6"/>
      <c r="N21" s="6"/>
      <c r="O21" s="6"/>
      <c r="P21" s="6"/>
      <c r="Q21" s="6"/>
      <c r="R21" s="6"/>
      <c r="S21" s="6"/>
      <c r="T21" s="6"/>
    </row>
    <row r="22" spans="1:20" ht="12.75">
      <c r="A22" s="8"/>
      <c r="B22" s="6"/>
      <c r="C22" s="6"/>
      <c r="D22" s="8"/>
      <c r="E22" s="8"/>
      <c r="F22" s="8"/>
      <c r="G22" s="8"/>
      <c r="H22" s="8"/>
      <c r="I22" s="8"/>
      <c r="J22" s="8"/>
      <c r="K22" s="8"/>
      <c r="L22" s="6"/>
      <c r="M22" s="6"/>
      <c r="N22" s="6"/>
      <c r="O22" s="6"/>
      <c r="P22" s="6"/>
      <c r="Q22" s="6"/>
      <c r="R22" s="6"/>
      <c r="S22" s="6"/>
      <c r="T22" s="6"/>
    </row>
    <row r="23" spans="1:20" ht="12.75">
      <c r="A23" s="8"/>
      <c r="B23" s="6"/>
      <c r="C23" s="6"/>
      <c r="D23" s="8"/>
      <c r="E23" s="8"/>
      <c r="F23" s="8"/>
      <c r="G23" s="8"/>
      <c r="H23" s="8"/>
      <c r="I23" s="8"/>
      <c r="J23" s="8"/>
      <c r="K23" s="8"/>
      <c r="L23" s="6"/>
      <c r="M23" s="6"/>
      <c r="N23" s="6"/>
      <c r="O23" s="6"/>
      <c r="P23" s="6"/>
      <c r="Q23" s="6"/>
      <c r="R23" s="6"/>
      <c r="S23" s="6"/>
      <c r="T23" s="6"/>
    </row>
    <row r="24" spans="1:20" ht="12.75">
      <c r="A24" s="8"/>
      <c r="B24" s="6"/>
      <c r="C24" s="6"/>
      <c r="D24" s="8"/>
      <c r="E24" s="8"/>
      <c r="F24" s="8"/>
      <c r="G24" s="8"/>
      <c r="H24" s="8"/>
      <c r="I24" s="8"/>
      <c r="J24" s="8"/>
      <c r="K24" s="8"/>
      <c r="L24" s="6"/>
      <c r="M24" s="6"/>
      <c r="N24" s="6"/>
      <c r="O24" s="6"/>
      <c r="P24" s="6"/>
      <c r="Q24" s="6"/>
      <c r="R24" s="6"/>
      <c r="S24" s="6"/>
      <c r="T24" s="6"/>
    </row>
  </sheetData>
  <sheetProtection/>
  <printOptions/>
  <pageMargins left="0.75" right="0.75" top="1" bottom="1" header="0.5" footer="0.5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PTE-PMMK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szaboig</dc:creator>
  <cp:keywords/>
  <dc:description/>
  <cp:lastModifiedBy>Imi</cp:lastModifiedBy>
  <cp:lastPrinted>2008-01-04T15:03:46Z</cp:lastPrinted>
  <dcterms:created xsi:type="dcterms:W3CDTF">2007-11-07T13:57:43Z</dcterms:created>
  <dcterms:modified xsi:type="dcterms:W3CDTF">2008-01-04T15:04:40Z</dcterms:modified>
  <cp:category/>
  <cp:version/>
  <cp:contentType/>
  <cp:contentStatus/>
</cp:coreProperties>
</file>