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echanikai alapismeretek" sheetId="1" r:id="rId1"/>
  </sheets>
  <definedNames>
    <definedName name="_xlnm.Print_Area" localSheetId="0">'Mechanikai alapismeretek'!$A$1:$U$44</definedName>
  </definedNames>
  <calcPr fullCalcOnLoad="1"/>
</workbook>
</file>

<file path=xl/sharedStrings.xml><?xml version="1.0" encoding="utf-8"?>
<sst xmlns="http://schemas.openxmlformats.org/spreadsheetml/2006/main" count="119" uniqueCount="78">
  <si>
    <t>Vizsga</t>
  </si>
  <si>
    <t>0-150</t>
  </si>
  <si>
    <t>151-187</t>
  </si>
  <si>
    <t>188-225</t>
  </si>
  <si>
    <t>1. Vizsgajegy</t>
  </si>
  <si>
    <t>2. Vizsgajegy</t>
  </si>
  <si>
    <t>3. Vizsgajegy</t>
  </si>
  <si>
    <t>Pontok:</t>
  </si>
  <si>
    <t>226-263</t>
  </si>
  <si>
    <t>264-300</t>
  </si>
  <si>
    <t>Félévi eredmények</t>
  </si>
  <si>
    <t>I. ZH</t>
  </si>
  <si>
    <t>II. ZH</t>
  </si>
  <si>
    <t>0-150         (1)
151-187     (2)
188-225     (3)
226-263     (4)
264-300     (5)</t>
  </si>
  <si>
    <t>Megjegyzés</t>
  </si>
  <si>
    <t>Összpontszám (min. 151 p.)</t>
  </si>
  <si>
    <t>Vizsgaidőpontok:</t>
  </si>
  <si>
    <t>I. ZH javítása</t>
  </si>
  <si>
    <t>II. ZH javítása</t>
  </si>
  <si>
    <t>I. Házi feladat</t>
  </si>
  <si>
    <t>II. Házi feladat</t>
  </si>
  <si>
    <t>1. Vizsga (min. 75 p.)</t>
  </si>
  <si>
    <t>2. Viszga (min. 75 p.)</t>
  </si>
  <si>
    <t>3.  Vizsga (min. 75 p.)</t>
  </si>
  <si>
    <r>
      <rPr>
        <b/>
        <sz val="10"/>
        <color indexed="10"/>
        <rFont val="Times New Roman"/>
        <family val="1"/>
      </rPr>
      <t>Az aláírás megszerzéséhez minmum 51 pontot kell elérni a ZH-kból</t>
    </r>
    <r>
      <rPr>
        <sz val="10"/>
        <color indexed="10"/>
        <rFont val="Times New Roman"/>
        <family val="1"/>
      </rPr>
      <t xml:space="preserve">. A ZH-kból külön-külön nincs minimum ponthatár. Az írásbeli vizsgán minimum 76 pont elérése szükséges, azonban a féléves eredmény és az írásbeli vizsgán szerzett eredmény együttesen legyen </t>
    </r>
    <r>
      <rPr>
        <b/>
        <sz val="10"/>
        <color indexed="10"/>
        <rFont val="Times New Roman"/>
        <family val="1"/>
      </rPr>
      <t>minimum 151 pont.</t>
    </r>
  </si>
  <si>
    <t>Össz. ZH pont (min. 51 p.)</t>
  </si>
  <si>
    <t>Gyak. UV (min. 51 p.)</t>
  </si>
  <si>
    <r>
      <t>Megajánlott jegy 75 ponttól van (</t>
    </r>
    <r>
      <rPr>
        <b/>
        <sz val="10"/>
        <color indexed="10"/>
        <rFont val="Times New Roman"/>
        <family val="1"/>
      </rPr>
      <t>csak a két ZH-ból, a házi feladatok nélkül</t>
    </r>
    <r>
      <rPr>
        <sz val="10"/>
        <color indexed="10"/>
        <rFont val="Times New Roman"/>
        <family val="1"/>
      </rPr>
      <t>). Akinek gyak UV-t kell írnia, nem kaphat megajánlott jegyet!</t>
    </r>
  </si>
  <si>
    <t>Végeredmény (min. 51 p. a ZH-kból)</t>
  </si>
  <si>
    <t>György Attila Sándor</t>
  </si>
  <si>
    <t>Moravetz Sándor</t>
  </si>
  <si>
    <t>Ormódi Ferenc</t>
  </si>
  <si>
    <t xml:space="preserve">Megajánlott jegy: a két ZH eredménye (max 100 pont) felszorozva 1,5-tel (a vizsga max 150 pont) és összeadva a félév teljes pontszámával. </t>
  </si>
  <si>
    <t>Aki megajánlott jegyet kapott, kérem jelentkezzen fel az első vizsgaidőpontra, természetesen nem kell eljönni vizsgázni, csak így tudom legegyszerűbben beírni az eredményt.</t>
  </si>
  <si>
    <t>Mechanikai alapismeretek I. (statika) 2019/2020 őszi félév</t>
  </si>
  <si>
    <t>Ha valaki szeretne jobb jegyet, mint a megajánlott, akkor természetesen vizsgázhat is.</t>
  </si>
  <si>
    <t>Ágoston Pál</t>
  </si>
  <si>
    <t>Bánhegyi Sándor</t>
  </si>
  <si>
    <t>Csertán András</t>
  </si>
  <si>
    <t>Farsang Diána</t>
  </si>
  <si>
    <t>Felföldi István László</t>
  </si>
  <si>
    <t>Gál János Szabolcs</t>
  </si>
  <si>
    <t>Görbe Sámuel Márk</t>
  </si>
  <si>
    <t>Horváth Elizabet</t>
  </si>
  <si>
    <t>Horváth Henrietta</t>
  </si>
  <si>
    <t>Jóna Gábor</t>
  </si>
  <si>
    <t>Kerepesi-Kovács Miklós</t>
  </si>
  <si>
    <t>Kónya József</t>
  </si>
  <si>
    <t>Mender Róbert</t>
  </si>
  <si>
    <t>Mészáros Bálint Ágoston</t>
  </si>
  <si>
    <t>Mezei László</t>
  </si>
  <si>
    <t>Nagy Bence Endre</t>
  </si>
  <si>
    <t>Ocskay Melinda</t>
  </si>
  <si>
    <t>Óvári Roland Imre</t>
  </si>
  <si>
    <t>Pethe Viktória</t>
  </si>
  <si>
    <t>Pirityi Norbert</t>
  </si>
  <si>
    <t>Dr. Princz András</t>
  </si>
  <si>
    <t>Puskás Kristóf Gergő</t>
  </si>
  <si>
    <t>Skorka Henrik</t>
  </si>
  <si>
    <t>Szabó Gyula Róbert</t>
  </si>
  <si>
    <t>Szijártó Viola Orsolya</t>
  </si>
  <si>
    <t>Szilágyi Kitti</t>
  </si>
  <si>
    <t>Tarján Eszter</t>
  </si>
  <si>
    <t>Trencsényi Tibor</t>
  </si>
  <si>
    <t>Varga Ádám</t>
  </si>
  <si>
    <t>Beke Zsolt</t>
  </si>
  <si>
    <t>Javító ZH (csak az egyik ZH-ból): 2019.12.18. 10.00-11.30 A010</t>
  </si>
  <si>
    <t>A házi feladatokat legkésőbb 2019.12.13-ig fogadom el, nulla ponttal. Aki nem adja be (megoldva) a házi feladatát, nem kaphat aláírást!</t>
  </si>
  <si>
    <t>1. vizsga: 2020.01.03. 10.00-11.30</t>
  </si>
  <si>
    <t>2. vizsga: 2020.01.08. 10.00-11.30</t>
  </si>
  <si>
    <t>3. vizsga: 2020.01.15. 10.00-11.30</t>
  </si>
  <si>
    <t>Összevont javító ZH (gyak. uv.): 2020.01.03. 10.00-11.30 A010</t>
  </si>
  <si>
    <t>Összevont javító ZH-ra nem kell a neptunban jelentkezni!</t>
  </si>
  <si>
    <t>Mindenkitől kérek egy e-mailt a szaboig@freemail címre legkésőbb 2019.12.13-ig, hogy a megajánlott jegyet elfogadja-e, illetve ki, melyik ZH-ból szeretne javítani!</t>
  </si>
  <si>
    <t>Megajánlott jegy</t>
  </si>
  <si>
    <t>Aláírás megtagadva!</t>
  </si>
  <si>
    <t>Gyak. UV.</t>
  </si>
  <si>
    <t>vizsgázhat</t>
  </si>
</sst>
</file>

<file path=xl/styles.xml><?xml version="1.0" encoding="utf-8"?>
<styleSheet xmlns="http://schemas.openxmlformats.org/spreadsheetml/2006/main">
  <numFmts count="29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;[Red]0.00"/>
    <numFmt numFmtId="182" formatCode="0.000;[Red]0.000"/>
    <numFmt numFmtId="183" formatCode="0.0;[Red]0.0"/>
    <numFmt numFmtId="184" formatCode="0;[Red]0"/>
  </numFmts>
  <fonts count="57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9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9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Arial CE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DD8F5"/>
        <bgColor indexed="64"/>
      </patternFill>
    </fill>
    <fill>
      <patternFill patternType="solid">
        <fgColor rgb="FF9BC6E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3" tint="0.39987999200820923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>
        <color indexed="63"/>
      </right>
      <top style="medium">
        <color theme="3" tint="0.39987999200820923"/>
      </top>
      <bottom>
        <color indexed="63"/>
      </bottom>
    </border>
    <border>
      <left>
        <color indexed="63"/>
      </left>
      <right style="medium">
        <color theme="3" tint="0.39987999200820923"/>
      </right>
      <top style="medium">
        <color theme="3" tint="0.39987999200820923"/>
      </top>
      <bottom>
        <color indexed="63"/>
      </bottom>
    </border>
    <border>
      <left style="medium">
        <color theme="3" tint="0.39987999200820923"/>
      </left>
      <right>
        <color indexed="63"/>
      </right>
      <top>
        <color indexed="63"/>
      </top>
      <bottom style="medium">
        <color theme="3" tint="0.39987999200820923"/>
      </bottom>
    </border>
    <border>
      <left>
        <color indexed="63"/>
      </left>
      <right>
        <color indexed="63"/>
      </right>
      <top>
        <color indexed="63"/>
      </top>
      <bottom style="medium">
        <color theme="3" tint="0.39987999200820923"/>
      </bottom>
    </border>
    <border>
      <left>
        <color indexed="63"/>
      </left>
      <right style="medium">
        <color theme="3" tint="0.39987999200820923"/>
      </right>
      <top>
        <color indexed="63"/>
      </top>
      <bottom style="medium">
        <color theme="3" tint="0.399879992008209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>
      <alignment vertical="center"/>
      <protection/>
    </xf>
    <xf numFmtId="0" fontId="4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 applyProtection="1">
      <alignment horizontal="center" textRotation="90"/>
      <protection hidden="1"/>
    </xf>
    <xf numFmtId="0" fontId="1" fillId="0" borderId="13" xfId="0" applyFont="1" applyFill="1" applyBorder="1" applyAlignment="1" applyProtection="1">
      <alignment horizontal="center" textRotation="90"/>
      <protection hidden="1"/>
    </xf>
    <xf numFmtId="0" fontId="1" fillId="0" borderId="14" xfId="0" applyFont="1" applyFill="1" applyBorder="1" applyAlignment="1" applyProtection="1">
      <alignment horizontal="center" textRotation="90"/>
      <protection hidden="1"/>
    </xf>
    <xf numFmtId="0" fontId="1" fillId="0" borderId="15" xfId="0" applyFont="1" applyFill="1" applyBorder="1" applyAlignment="1" applyProtection="1">
      <alignment horizontal="center" textRotation="90"/>
      <protection hidden="1"/>
    </xf>
    <xf numFmtId="0" fontId="1" fillId="0" borderId="16" xfId="0" applyFont="1" applyFill="1" applyBorder="1" applyAlignment="1">
      <alignment horizontal="center" textRotation="90"/>
    </xf>
    <xf numFmtId="0" fontId="1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 textRotation="90"/>
    </xf>
    <xf numFmtId="0" fontId="6" fillId="0" borderId="15" xfId="0" applyFont="1" applyFill="1" applyBorder="1" applyAlignment="1" applyProtection="1">
      <alignment horizontal="center" textRotation="90"/>
      <protection hidden="1"/>
    </xf>
    <xf numFmtId="0" fontId="1" fillId="0" borderId="20" xfId="56" applyNumberFormat="1" applyFont="1" applyFill="1" applyBorder="1" applyAlignment="1">
      <alignment horizontal="center" vertical="center"/>
      <protection/>
    </xf>
    <xf numFmtId="0" fontId="1" fillId="0" borderId="21" xfId="56" applyNumberFormat="1" applyFont="1" applyFill="1" applyBorder="1" applyAlignment="1">
      <alignment horizontal="center" vertical="center"/>
      <protection/>
    </xf>
    <xf numFmtId="0" fontId="1" fillId="0" borderId="22" xfId="56" applyNumberFormat="1" applyFont="1" applyFill="1" applyBorder="1" applyAlignment="1">
      <alignment horizontal="center" vertical="center"/>
      <protection/>
    </xf>
    <xf numFmtId="0" fontId="1" fillId="0" borderId="23" xfId="56" applyNumberFormat="1" applyFont="1" applyFill="1" applyBorder="1" applyAlignment="1">
      <alignment horizontal="center" vertical="center"/>
      <protection/>
    </xf>
    <xf numFmtId="0" fontId="1" fillId="0" borderId="24" xfId="56" applyNumberFormat="1" applyFont="1" applyFill="1" applyBorder="1" applyAlignment="1">
      <alignment horizontal="center" vertical="center"/>
      <protection/>
    </xf>
    <xf numFmtId="0" fontId="1" fillId="0" borderId="25" xfId="56" applyNumberFormat="1" applyFont="1" applyFill="1" applyBorder="1" applyAlignment="1">
      <alignment horizontal="center" vertical="center"/>
      <protection/>
    </xf>
    <xf numFmtId="0" fontId="1" fillId="0" borderId="26" xfId="56" applyNumberFormat="1" applyFont="1" applyFill="1" applyBorder="1" applyAlignment="1">
      <alignment horizontal="center" vertical="center"/>
      <protection/>
    </xf>
    <xf numFmtId="0" fontId="1" fillId="0" borderId="17" xfId="56" applyNumberFormat="1" applyFont="1" applyFill="1" applyBorder="1" applyAlignment="1">
      <alignment horizontal="center" vertical="center"/>
      <protection/>
    </xf>
    <xf numFmtId="0" fontId="1" fillId="0" borderId="14" xfId="56" applyNumberFormat="1" applyFont="1" applyFill="1" applyBorder="1" applyAlignment="1">
      <alignment horizontal="center" vertical="center"/>
      <protection/>
    </xf>
    <xf numFmtId="0" fontId="1" fillId="0" borderId="27" xfId="56" applyNumberFormat="1" applyFont="1" applyFill="1" applyBorder="1" applyAlignment="1">
      <alignment horizontal="center" vertical="center"/>
      <protection/>
    </xf>
    <xf numFmtId="0" fontId="1" fillId="0" borderId="15" xfId="56" applyNumberFormat="1" applyFont="1" applyFill="1" applyBorder="1" applyAlignment="1">
      <alignment horizontal="center" vertical="center"/>
      <protection/>
    </xf>
    <xf numFmtId="0" fontId="6" fillId="0" borderId="28" xfId="56" applyNumberFormat="1" applyFont="1" applyFill="1" applyBorder="1" applyAlignment="1">
      <alignment horizontal="center" vertical="center"/>
      <protection/>
    </xf>
    <xf numFmtId="0" fontId="6" fillId="0" borderId="26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 horizontal="center" textRotation="90"/>
    </xf>
    <xf numFmtId="0" fontId="5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56" applyNumberFormat="1" applyFont="1" applyFill="1" applyBorder="1" applyAlignment="1">
      <alignment horizontal="center"/>
      <protection/>
    </xf>
    <xf numFmtId="0" fontId="6" fillId="0" borderId="0" xfId="56" applyNumberFormat="1" applyFont="1" applyFill="1" applyBorder="1" applyAlignment="1">
      <alignment horizontal="center"/>
      <protection/>
    </xf>
    <xf numFmtId="0" fontId="7" fillId="0" borderId="0" xfId="0" applyFont="1" applyFill="1" applyBorder="1" applyAlignment="1">
      <alignment/>
    </xf>
    <xf numFmtId="0" fontId="7" fillId="0" borderId="0" xfId="56" applyFont="1" applyFill="1" applyBorder="1" applyAlignment="1">
      <alignment horizontal="center"/>
      <protection/>
    </xf>
    <xf numFmtId="0" fontId="3" fillId="0" borderId="0" xfId="56" applyFont="1" applyFill="1" applyBorder="1" applyAlignment="1">
      <alignment horizontal="center"/>
      <protection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 wrapText="1"/>
    </xf>
    <xf numFmtId="0" fontId="53" fillId="0" borderId="0" xfId="0" applyFont="1" applyFill="1" applyAlignment="1">
      <alignment/>
    </xf>
    <xf numFmtId="0" fontId="1" fillId="0" borderId="28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4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4" fillId="33" borderId="35" xfId="0" applyFont="1" applyFill="1" applyBorder="1" applyAlignment="1">
      <alignment wrapText="1"/>
    </xf>
    <xf numFmtId="0" fontId="54" fillId="33" borderId="11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" fillId="0" borderId="12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0" borderId="39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6" fillId="34" borderId="26" xfId="56" applyNumberFormat="1" applyFont="1" applyFill="1" applyBorder="1" applyAlignment="1">
      <alignment horizontal="center" vertical="center"/>
      <protection/>
    </xf>
    <xf numFmtId="0" fontId="6" fillId="34" borderId="15" xfId="56" applyNumberFormat="1" applyFont="1" applyFill="1" applyBorder="1" applyAlignment="1">
      <alignment horizontal="center" vertical="center"/>
      <protection/>
    </xf>
    <xf numFmtId="0" fontId="0" fillId="0" borderId="35" xfId="0" applyFill="1" applyBorder="1" applyAlignment="1">
      <alignment wrapText="1"/>
    </xf>
    <xf numFmtId="0" fontId="54" fillId="0" borderId="0" xfId="0" applyFont="1" applyAlignment="1">
      <alignment/>
    </xf>
    <xf numFmtId="0" fontId="6" fillId="34" borderId="28" xfId="56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56" applyNumberFormat="1" applyFont="1" applyFill="1" applyBorder="1" applyAlignment="1">
      <alignment horizontal="left" vertical="center"/>
      <protection/>
    </xf>
    <xf numFmtId="0" fontId="1" fillId="0" borderId="44" xfId="56" applyNumberFormat="1" applyFont="1" applyFill="1" applyBorder="1" applyAlignment="1">
      <alignment horizontal="left" vertical="center"/>
      <protection/>
    </xf>
    <xf numFmtId="0" fontId="1" fillId="0" borderId="45" xfId="56" applyNumberFormat="1" applyFont="1" applyFill="1" applyBorder="1" applyAlignment="1">
      <alignment horizontal="left" vertical="center"/>
      <protection/>
    </xf>
    <xf numFmtId="0" fontId="6" fillId="33" borderId="46" xfId="0" applyFont="1" applyFill="1" applyBorder="1" applyAlignment="1">
      <alignment wrapText="1"/>
    </xf>
    <xf numFmtId="0" fontId="0" fillId="33" borderId="46" xfId="0" applyFill="1" applyBorder="1" applyAlignment="1">
      <alignment wrapText="1"/>
    </xf>
    <xf numFmtId="0" fontId="1" fillId="0" borderId="32" xfId="56" applyNumberFormat="1" applyFont="1" applyFill="1" applyBorder="1" applyAlignment="1">
      <alignment horizontal="center" vertical="center"/>
      <protection/>
    </xf>
    <xf numFmtId="0" fontId="1" fillId="0" borderId="33" xfId="56" applyNumberFormat="1" applyFont="1" applyFill="1" applyBorder="1" applyAlignment="1">
      <alignment horizontal="center" vertical="center"/>
      <protection/>
    </xf>
    <xf numFmtId="0" fontId="1" fillId="0" borderId="16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wrapText="1"/>
    </xf>
    <xf numFmtId="0" fontId="1" fillId="9" borderId="28" xfId="56" applyNumberFormat="1" applyFont="1" applyFill="1" applyBorder="1" applyAlignment="1">
      <alignment horizontal="center" vertical="center"/>
      <protection/>
    </xf>
    <xf numFmtId="0" fontId="1" fillId="9" borderId="26" xfId="56" applyNumberFormat="1" applyFont="1" applyFill="1" applyBorder="1" applyAlignment="1">
      <alignment horizontal="center" vertical="center"/>
      <protection/>
    </xf>
    <xf numFmtId="0" fontId="1" fillId="9" borderId="15" xfId="56" applyNumberFormat="1" applyFont="1" applyFill="1" applyBorder="1" applyAlignment="1">
      <alignment horizontal="center" vertical="center"/>
      <protection/>
    </xf>
    <xf numFmtId="0" fontId="1" fillId="15" borderId="28" xfId="56" applyNumberFormat="1" applyFont="1" applyFill="1" applyBorder="1" applyAlignment="1">
      <alignment horizontal="center" vertical="center"/>
      <protection/>
    </xf>
    <xf numFmtId="0" fontId="1" fillId="15" borderId="26" xfId="56" applyNumberFormat="1" applyFont="1" applyFill="1" applyBorder="1" applyAlignment="1">
      <alignment horizontal="center" vertical="center"/>
      <protection/>
    </xf>
    <xf numFmtId="0" fontId="1" fillId="15" borderId="15" xfId="56" applyNumberFormat="1" applyFont="1" applyFill="1" applyBorder="1" applyAlignment="1">
      <alignment horizontal="center" vertical="center"/>
      <protection/>
    </xf>
    <xf numFmtId="0" fontId="1" fillId="35" borderId="28" xfId="56" applyNumberFormat="1" applyFont="1" applyFill="1" applyBorder="1" applyAlignment="1">
      <alignment horizontal="center" vertical="center"/>
      <protection/>
    </xf>
    <xf numFmtId="0" fontId="1" fillId="35" borderId="26" xfId="56" applyNumberFormat="1" applyFont="1" applyFill="1" applyBorder="1" applyAlignment="1">
      <alignment horizontal="center" vertical="center"/>
      <protection/>
    </xf>
    <xf numFmtId="0" fontId="1" fillId="35" borderId="15" xfId="56" applyNumberFormat="1" applyFont="1" applyFill="1" applyBorder="1" applyAlignment="1">
      <alignment horizontal="center" vertical="center"/>
      <protection/>
    </xf>
    <xf numFmtId="0" fontId="1" fillId="15" borderId="40" xfId="0" applyFont="1" applyFill="1" applyBorder="1" applyAlignment="1">
      <alignment horizontal="center" vertical="center"/>
    </xf>
    <xf numFmtId="0" fontId="1" fillId="15" borderId="43" xfId="56" applyNumberFormat="1" applyFont="1" applyFill="1" applyBorder="1" applyAlignment="1">
      <alignment horizontal="left" vertical="center"/>
      <protection/>
    </xf>
    <xf numFmtId="0" fontId="52" fillId="15" borderId="32" xfId="0" applyFont="1" applyFill="1" applyBorder="1" applyAlignment="1">
      <alignment horizontal="center" vertical="center" wrapText="1"/>
    </xf>
    <xf numFmtId="0" fontId="52" fillId="15" borderId="38" xfId="0" applyFont="1" applyFill="1" applyBorder="1" applyAlignment="1">
      <alignment horizontal="center" vertical="center" wrapText="1"/>
    </xf>
    <xf numFmtId="0" fontId="1" fillId="15" borderId="32" xfId="0" applyNumberFormat="1" applyFont="1" applyFill="1" applyBorder="1" applyAlignment="1">
      <alignment horizontal="center" vertical="center"/>
    </xf>
    <xf numFmtId="0" fontId="1" fillId="15" borderId="20" xfId="56" applyNumberFormat="1" applyFont="1" applyFill="1" applyBorder="1" applyAlignment="1">
      <alignment horizontal="center" vertical="center"/>
      <protection/>
    </xf>
    <xf numFmtId="0" fontId="1" fillId="15" borderId="32" xfId="56" applyNumberFormat="1" applyFont="1" applyFill="1" applyBorder="1" applyAlignment="1">
      <alignment horizontal="center" vertical="center"/>
      <protection/>
    </xf>
    <xf numFmtId="0" fontId="6" fillId="15" borderId="28" xfId="56" applyNumberFormat="1" applyFont="1" applyFill="1" applyBorder="1" applyAlignment="1">
      <alignment horizontal="center" vertical="center"/>
      <protection/>
    </xf>
    <xf numFmtId="0" fontId="1" fillId="15" borderId="21" xfId="56" applyNumberFormat="1" applyFont="1" applyFill="1" applyBorder="1" applyAlignment="1">
      <alignment horizontal="center" vertical="center"/>
      <protection/>
    </xf>
    <xf numFmtId="0" fontId="1" fillId="15" borderId="22" xfId="56" applyNumberFormat="1" applyFont="1" applyFill="1" applyBorder="1" applyAlignment="1">
      <alignment horizontal="center" vertical="center"/>
      <protection/>
    </xf>
    <xf numFmtId="0" fontId="1" fillId="15" borderId="41" xfId="0" applyFont="1" applyFill="1" applyBorder="1" applyAlignment="1">
      <alignment horizontal="center" vertical="center"/>
    </xf>
    <xf numFmtId="0" fontId="1" fillId="15" borderId="44" xfId="56" applyNumberFormat="1" applyFont="1" applyFill="1" applyBorder="1" applyAlignment="1">
      <alignment horizontal="left" vertical="center"/>
      <protection/>
    </xf>
    <xf numFmtId="0" fontId="52" fillId="15" borderId="33" xfId="0" applyFont="1" applyFill="1" applyBorder="1" applyAlignment="1">
      <alignment horizontal="center" vertical="center" wrapText="1"/>
    </xf>
    <xf numFmtId="0" fontId="52" fillId="15" borderId="39" xfId="0" applyFont="1" applyFill="1" applyBorder="1" applyAlignment="1">
      <alignment horizontal="center" vertical="center" wrapText="1"/>
    </xf>
    <xf numFmtId="0" fontId="1" fillId="15" borderId="33" xfId="0" applyNumberFormat="1" applyFont="1" applyFill="1" applyBorder="1" applyAlignment="1">
      <alignment horizontal="center" vertical="center"/>
    </xf>
    <xf numFmtId="0" fontId="1" fillId="15" borderId="23" xfId="56" applyNumberFormat="1" applyFont="1" applyFill="1" applyBorder="1" applyAlignment="1">
      <alignment horizontal="center" vertical="center"/>
      <protection/>
    </xf>
    <xf numFmtId="0" fontId="1" fillId="15" borderId="33" xfId="56" applyNumberFormat="1" applyFont="1" applyFill="1" applyBorder="1" applyAlignment="1">
      <alignment horizontal="center" vertical="center"/>
      <protection/>
    </xf>
    <xf numFmtId="0" fontId="6" fillId="15" borderId="26" xfId="56" applyNumberFormat="1" applyFont="1" applyFill="1" applyBorder="1" applyAlignment="1">
      <alignment horizontal="center" vertical="center"/>
      <protection/>
    </xf>
    <xf numFmtId="0" fontId="1" fillId="15" borderId="24" xfId="56" applyNumberFormat="1" applyFont="1" applyFill="1" applyBorder="1" applyAlignment="1">
      <alignment horizontal="center" vertical="center"/>
      <protection/>
    </xf>
    <xf numFmtId="0" fontId="1" fillId="15" borderId="25" xfId="56" applyNumberFormat="1" applyFont="1" applyFill="1" applyBorder="1" applyAlignment="1">
      <alignment horizontal="center" vertical="center"/>
      <protection/>
    </xf>
    <xf numFmtId="0" fontId="1" fillId="15" borderId="42" xfId="0" applyFont="1" applyFill="1" applyBorder="1" applyAlignment="1">
      <alignment horizontal="center" vertical="center"/>
    </xf>
    <xf numFmtId="0" fontId="1" fillId="15" borderId="45" xfId="56" applyNumberFormat="1" applyFont="1" applyFill="1" applyBorder="1" applyAlignment="1">
      <alignment horizontal="left" vertical="center"/>
      <protection/>
    </xf>
    <xf numFmtId="0" fontId="52" fillId="15" borderId="16" xfId="0" applyFont="1" applyFill="1" applyBorder="1" applyAlignment="1">
      <alignment horizontal="center" vertical="center" wrapText="1"/>
    </xf>
    <xf numFmtId="0" fontId="52" fillId="15" borderId="19" xfId="0" applyFont="1" applyFill="1" applyBorder="1" applyAlignment="1">
      <alignment horizontal="center" vertical="center" wrapText="1"/>
    </xf>
    <xf numFmtId="0" fontId="1" fillId="15" borderId="16" xfId="0" applyNumberFormat="1" applyFont="1" applyFill="1" applyBorder="1" applyAlignment="1">
      <alignment horizontal="center" vertical="center"/>
    </xf>
    <xf numFmtId="0" fontId="1" fillId="15" borderId="17" xfId="56" applyNumberFormat="1" applyFont="1" applyFill="1" applyBorder="1" applyAlignment="1">
      <alignment horizontal="center" vertical="center"/>
      <protection/>
    </xf>
    <xf numFmtId="0" fontId="1" fillId="15" borderId="16" xfId="56" applyNumberFormat="1" applyFont="1" applyFill="1" applyBorder="1" applyAlignment="1">
      <alignment horizontal="center" vertical="center"/>
      <protection/>
    </xf>
    <xf numFmtId="0" fontId="6" fillId="15" borderId="15" xfId="56" applyNumberFormat="1" applyFont="1" applyFill="1" applyBorder="1" applyAlignment="1">
      <alignment horizontal="center" vertical="center"/>
      <protection/>
    </xf>
    <xf numFmtId="0" fontId="1" fillId="15" borderId="14" xfId="56" applyNumberFormat="1" applyFont="1" applyFill="1" applyBorder="1" applyAlignment="1">
      <alignment horizontal="center" vertical="center"/>
      <protection/>
    </xf>
    <xf numFmtId="0" fontId="1" fillId="15" borderId="27" xfId="56" applyNumberFormat="1" applyFont="1" applyFill="1" applyBorder="1" applyAlignment="1">
      <alignment horizontal="center" vertical="center"/>
      <protection/>
    </xf>
    <xf numFmtId="0" fontId="6" fillId="35" borderId="0" xfId="0" applyFont="1" applyFill="1" applyAlignment="1">
      <alignment/>
    </xf>
    <xf numFmtId="0" fontId="6" fillId="0" borderId="0" xfId="0" applyFont="1" applyFill="1" applyBorder="1" applyAlignment="1">
      <alignment wrapText="1"/>
    </xf>
    <xf numFmtId="0" fontId="6" fillId="33" borderId="47" xfId="0" applyFont="1" applyFill="1" applyBorder="1" applyAlignment="1">
      <alignment wrapText="1"/>
    </xf>
    <xf numFmtId="0" fontId="6" fillId="15" borderId="0" xfId="0" applyFont="1" applyFill="1" applyAlignment="1">
      <alignment/>
    </xf>
    <xf numFmtId="0" fontId="6" fillId="15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9" borderId="33" xfId="0" applyNumberFormat="1" applyFont="1" applyFill="1" applyBorder="1" applyAlignment="1">
      <alignment horizontal="center" vertical="center"/>
    </xf>
    <xf numFmtId="0" fontId="1" fillId="9" borderId="32" xfId="0" applyNumberFormat="1" applyFont="1" applyFill="1" applyBorder="1" applyAlignment="1">
      <alignment horizontal="center" vertical="center"/>
    </xf>
    <xf numFmtId="0" fontId="1" fillId="9" borderId="23" xfId="56" applyNumberFormat="1" applyFont="1" applyFill="1" applyBorder="1" applyAlignment="1">
      <alignment horizontal="center" vertical="center"/>
      <protection/>
    </xf>
    <xf numFmtId="0" fontId="1" fillId="9" borderId="17" xfId="56" applyNumberFormat="1" applyFont="1" applyFill="1" applyBorder="1" applyAlignment="1">
      <alignment horizontal="center" vertical="center"/>
      <protection/>
    </xf>
    <xf numFmtId="0" fontId="1" fillId="9" borderId="20" xfId="56" applyNumberFormat="1" applyFont="1" applyFill="1" applyBorder="1" applyAlignment="1">
      <alignment horizontal="center" vertical="center"/>
      <protection/>
    </xf>
    <xf numFmtId="0" fontId="6" fillId="33" borderId="36" xfId="0" applyFont="1" applyFill="1" applyBorder="1" applyAlignment="1">
      <alignment wrapText="1"/>
    </xf>
    <xf numFmtId="0" fontId="0" fillId="0" borderId="36" xfId="0" applyBorder="1" applyAlignment="1">
      <alignment wrapText="1"/>
    </xf>
    <xf numFmtId="0" fontId="6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6" borderId="47" xfId="0" applyFont="1" applyFill="1" applyBorder="1" applyAlignment="1">
      <alignment wrapText="1"/>
    </xf>
    <xf numFmtId="0" fontId="6" fillId="36" borderId="36" xfId="0" applyFont="1" applyFill="1" applyBorder="1" applyAlignment="1">
      <alignment wrapText="1"/>
    </xf>
    <xf numFmtId="0" fontId="0" fillId="36" borderId="36" xfId="0" applyFont="1" applyFill="1" applyBorder="1" applyAlignment="1">
      <alignment wrapText="1"/>
    </xf>
    <xf numFmtId="0" fontId="0" fillId="36" borderId="48" xfId="0" applyFont="1" applyFill="1" applyBorder="1" applyAlignment="1">
      <alignment wrapText="1"/>
    </xf>
    <xf numFmtId="0" fontId="0" fillId="36" borderId="11" xfId="0" applyFont="1" applyFill="1" applyBorder="1" applyAlignment="1">
      <alignment wrapText="1"/>
    </xf>
    <xf numFmtId="0" fontId="0" fillId="36" borderId="46" xfId="0" applyFont="1" applyFill="1" applyBorder="1" applyAlignment="1">
      <alignment wrapText="1"/>
    </xf>
    <xf numFmtId="0" fontId="0" fillId="36" borderId="34" xfId="0" applyFont="1" applyFill="1" applyBorder="1" applyAlignment="1">
      <alignment wrapText="1"/>
    </xf>
    <xf numFmtId="0" fontId="6" fillId="37" borderId="49" xfId="0" applyFont="1" applyFill="1" applyBorder="1" applyAlignment="1">
      <alignment wrapText="1"/>
    </xf>
    <xf numFmtId="0" fontId="0" fillId="37" borderId="50" xfId="0" applyFont="1" applyFill="1" applyBorder="1" applyAlignment="1">
      <alignment wrapText="1"/>
    </xf>
    <xf numFmtId="0" fontId="0" fillId="37" borderId="51" xfId="0" applyFont="1" applyFill="1" applyBorder="1" applyAlignment="1">
      <alignment wrapText="1"/>
    </xf>
    <xf numFmtId="0" fontId="54" fillId="38" borderId="49" xfId="0" applyFont="1" applyFill="1" applyBorder="1" applyAlignment="1">
      <alignment wrapText="1"/>
    </xf>
    <xf numFmtId="0" fontId="55" fillId="38" borderId="50" xfId="0" applyFont="1" applyFill="1" applyBorder="1" applyAlignment="1">
      <alignment wrapText="1"/>
    </xf>
    <xf numFmtId="0" fontId="55" fillId="38" borderId="51" xfId="0" applyFont="1" applyFill="1" applyBorder="1" applyAlignment="1">
      <alignment wrapText="1"/>
    </xf>
    <xf numFmtId="0" fontId="3" fillId="34" borderId="47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48" xfId="0" applyFont="1" applyFill="1" applyBorder="1" applyAlignment="1">
      <alignment horizontal="center"/>
    </xf>
    <xf numFmtId="0" fontId="8" fillId="0" borderId="52" xfId="0" applyFont="1" applyFill="1" applyBorder="1" applyAlignment="1">
      <alignment wrapText="1"/>
    </xf>
    <xf numFmtId="0" fontId="8" fillId="0" borderId="53" xfId="0" applyFont="1" applyFill="1" applyBorder="1" applyAlignment="1">
      <alignment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56" fillId="0" borderId="53" xfId="0" applyFont="1" applyBorder="1" applyAlignment="1">
      <alignment/>
    </xf>
    <xf numFmtId="0" fontId="6" fillId="0" borderId="47" xfId="0" applyFont="1" applyFill="1" applyBorder="1" applyAlignment="1">
      <alignment horizontal="center" wrapText="1"/>
    </xf>
    <xf numFmtId="0" fontId="1" fillId="0" borderId="48" xfId="0" applyFont="1" applyBorder="1" applyAlignment="1">
      <alignment/>
    </xf>
    <xf numFmtId="0" fontId="3" fillId="34" borderId="49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51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tmponto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="90" zoomScaleNormal="90" zoomScalePageLayoutView="0" workbookViewId="0" topLeftCell="A4">
      <selection activeCell="U37" sqref="U37"/>
    </sheetView>
  </sheetViews>
  <sheetFormatPr defaultColWidth="9.00390625" defaultRowHeight="12.75"/>
  <cols>
    <col min="1" max="1" width="4.75390625" style="1" customWidth="1"/>
    <col min="2" max="2" width="20.75390625" style="1" customWidth="1"/>
    <col min="3" max="20" width="5.75390625" style="1" customWidth="1"/>
    <col min="21" max="21" width="40.75390625" style="1" customWidth="1"/>
    <col min="22" max="23" width="9.125" style="1" customWidth="1"/>
    <col min="24" max="24" width="5.25390625" style="1" customWidth="1"/>
    <col min="25" max="25" width="32.75390625" style="1" customWidth="1"/>
    <col min="26" max="26" width="5.25390625" style="1" customWidth="1"/>
    <col min="27" max="27" width="4.625" style="1" customWidth="1"/>
    <col min="28" max="28" width="5.25390625" style="1" customWidth="1"/>
    <col min="29" max="29" width="9.125" style="1" customWidth="1"/>
    <col min="30" max="30" width="5.25390625" style="1" customWidth="1"/>
    <col min="31" max="32" width="9.125" style="1" customWidth="1"/>
    <col min="33" max="33" width="5.625" style="1" customWidth="1"/>
    <col min="34" max="16384" width="9.125" style="1" customWidth="1"/>
  </cols>
  <sheetData>
    <row r="1" spans="1:33" ht="19.5" thickBot="1">
      <c r="A1" s="159" t="s">
        <v>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1"/>
      <c r="W1" s="2"/>
      <c r="X1" s="3"/>
      <c r="Y1" s="3"/>
      <c r="Z1" s="3"/>
      <c r="AA1" s="3"/>
      <c r="AB1" s="4"/>
      <c r="AC1" s="3"/>
      <c r="AD1" s="3"/>
      <c r="AE1" s="3"/>
      <c r="AF1" s="3"/>
      <c r="AG1" s="3"/>
    </row>
    <row r="2" spans="1:33" ht="19.5" thickBot="1">
      <c r="A2" s="172" t="s">
        <v>10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  <c r="L2" s="172" t="s">
        <v>0</v>
      </c>
      <c r="M2" s="173"/>
      <c r="N2" s="173"/>
      <c r="O2" s="173"/>
      <c r="P2" s="173"/>
      <c r="Q2" s="173"/>
      <c r="R2" s="173"/>
      <c r="S2" s="173"/>
      <c r="T2" s="174"/>
      <c r="W2" s="2"/>
      <c r="X2" s="4"/>
      <c r="Y2" s="4"/>
      <c r="Z2" s="4"/>
      <c r="AA2" s="4"/>
      <c r="AB2" s="4"/>
      <c r="AC2" s="4"/>
      <c r="AD2" s="4"/>
      <c r="AE2" s="5"/>
      <c r="AF2" s="5"/>
      <c r="AG2" s="4"/>
    </row>
    <row r="3" spans="1:33" ht="12.75">
      <c r="A3" s="170" t="s">
        <v>7</v>
      </c>
      <c r="B3" s="171"/>
      <c r="C3" s="65">
        <v>25</v>
      </c>
      <c r="D3" s="64">
        <v>25</v>
      </c>
      <c r="E3" s="35">
        <v>50</v>
      </c>
      <c r="F3" s="36">
        <v>50</v>
      </c>
      <c r="G3" s="35">
        <v>50</v>
      </c>
      <c r="H3" s="36">
        <v>50</v>
      </c>
      <c r="I3" s="37">
        <v>100</v>
      </c>
      <c r="J3" s="37">
        <v>100</v>
      </c>
      <c r="K3" s="37">
        <v>150</v>
      </c>
      <c r="L3" s="38">
        <v>150</v>
      </c>
      <c r="M3" s="39">
        <v>300</v>
      </c>
      <c r="N3" s="6"/>
      <c r="O3" s="38">
        <v>150</v>
      </c>
      <c r="P3" s="39">
        <v>300</v>
      </c>
      <c r="Q3" s="6"/>
      <c r="R3" s="38">
        <v>150</v>
      </c>
      <c r="S3" s="39">
        <v>300</v>
      </c>
      <c r="T3" s="6"/>
      <c r="W3" s="3"/>
      <c r="X3" s="40"/>
      <c r="Y3" s="40"/>
      <c r="Z3" s="40"/>
      <c r="AA3" s="40"/>
      <c r="AB3" s="40"/>
      <c r="AC3" s="40"/>
      <c r="AD3" s="40"/>
      <c r="AE3" s="41"/>
      <c r="AF3" s="41"/>
      <c r="AG3" s="40"/>
    </row>
    <row r="4" spans="1:33" ht="155.25" thickBot="1">
      <c r="A4" s="7"/>
      <c r="B4" s="53" t="s">
        <v>13</v>
      </c>
      <c r="C4" s="66" t="s">
        <v>19</v>
      </c>
      <c r="D4" s="67" t="s">
        <v>20</v>
      </c>
      <c r="E4" s="8" t="s">
        <v>11</v>
      </c>
      <c r="F4" s="9" t="s">
        <v>12</v>
      </c>
      <c r="G4" s="8" t="s">
        <v>17</v>
      </c>
      <c r="H4" s="10" t="s">
        <v>18</v>
      </c>
      <c r="I4" s="11" t="s">
        <v>25</v>
      </c>
      <c r="J4" s="11" t="s">
        <v>26</v>
      </c>
      <c r="K4" s="17" t="s">
        <v>28</v>
      </c>
      <c r="L4" s="12" t="s">
        <v>21</v>
      </c>
      <c r="M4" s="13" t="s">
        <v>15</v>
      </c>
      <c r="N4" s="16" t="s">
        <v>4</v>
      </c>
      <c r="O4" s="12" t="s">
        <v>22</v>
      </c>
      <c r="P4" s="13" t="s">
        <v>15</v>
      </c>
      <c r="Q4" s="16" t="s">
        <v>5</v>
      </c>
      <c r="R4" s="12" t="s">
        <v>23</v>
      </c>
      <c r="S4" s="13" t="s">
        <v>15</v>
      </c>
      <c r="T4" s="16" t="s">
        <v>6</v>
      </c>
      <c r="U4" s="32" t="s">
        <v>14</v>
      </c>
      <c r="W4" s="3"/>
      <c r="X4" s="40"/>
      <c r="Y4" s="40"/>
      <c r="Z4" s="40"/>
      <c r="AA4" s="40"/>
      <c r="AB4" s="40"/>
      <c r="AC4" s="40"/>
      <c r="AD4" s="40"/>
      <c r="AE4" s="41"/>
      <c r="AF4" s="41"/>
      <c r="AG4" s="40"/>
    </row>
    <row r="5" spans="1:33" ht="12.75" customHeight="1">
      <c r="A5" s="101">
        <v>1</v>
      </c>
      <c r="B5" s="102" t="s">
        <v>36</v>
      </c>
      <c r="C5" s="103"/>
      <c r="D5" s="104"/>
      <c r="E5" s="105"/>
      <c r="F5" s="106"/>
      <c r="G5" s="107"/>
      <c r="H5" s="106"/>
      <c r="I5" s="95">
        <f>E5+F5</f>
        <v>0</v>
      </c>
      <c r="J5" s="95"/>
      <c r="K5" s="108">
        <f aca="true" t="shared" si="0" ref="K5:K37">C5+D5+I5</f>
        <v>0</v>
      </c>
      <c r="L5" s="109"/>
      <c r="M5" s="110"/>
      <c r="N5" s="108"/>
      <c r="O5" s="109"/>
      <c r="P5" s="110"/>
      <c r="Q5" s="108"/>
      <c r="R5" s="109"/>
      <c r="S5" s="110"/>
      <c r="T5" s="108"/>
      <c r="U5" s="134" t="s">
        <v>75</v>
      </c>
      <c r="V5" s="14" t="s">
        <v>1</v>
      </c>
      <c r="W5" s="14">
        <v>1</v>
      </c>
      <c r="X5" s="40"/>
      <c r="Y5" s="54"/>
      <c r="Z5" s="40"/>
      <c r="AA5" s="40"/>
      <c r="AB5" s="40"/>
      <c r="AC5" s="40"/>
      <c r="AD5" s="40"/>
      <c r="AE5" s="41"/>
      <c r="AF5" s="41"/>
      <c r="AG5" s="40"/>
    </row>
    <row r="6" spans="1:33" ht="12.75" customHeight="1">
      <c r="A6" s="111">
        <v>2</v>
      </c>
      <c r="B6" s="112" t="s">
        <v>37</v>
      </c>
      <c r="C6" s="113"/>
      <c r="D6" s="114"/>
      <c r="E6" s="115"/>
      <c r="F6" s="116"/>
      <c r="G6" s="117"/>
      <c r="H6" s="116"/>
      <c r="I6" s="96">
        <f>E6+F6</f>
        <v>0</v>
      </c>
      <c r="J6" s="96"/>
      <c r="K6" s="118">
        <f t="shared" si="0"/>
        <v>0</v>
      </c>
      <c r="L6" s="119"/>
      <c r="M6" s="120"/>
      <c r="N6" s="118"/>
      <c r="O6" s="119"/>
      <c r="P6" s="120"/>
      <c r="Q6" s="118"/>
      <c r="R6" s="119"/>
      <c r="S6" s="120"/>
      <c r="T6" s="118"/>
      <c r="U6" s="135" t="s">
        <v>75</v>
      </c>
      <c r="V6" s="14" t="s">
        <v>2</v>
      </c>
      <c r="W6" s="14">
        <v>2</v>
      </c>
      <c r="X6" s="40"/>
      <c r="Y6" s="54"/>
      <c r="Z6" s="40"/>
      <c r="AA6" s="40"/>
      <c r="AB6" s="40"/>
      <c r="AC6" s="40"/>
      <c r="AD6" s="40"/>
      <c r="AE6" s="41"/>
      <c r="AF6" s="41"/>
      <c r="AG6" s="40"/>
    </row>
    <row r="7" spans="1:33" ht="12.75" customHeight="1">
      <c r="A7" s="111">
        <v>3</v>
      </c>
      <c r="B7" s="112" t="s">
        <v>65</v>
      </c>
      <c r="C7" s="113">
        <v>20</v>
      </c>
      <c r="D7" s="114"/>
      <c r="E7" s="115"/>
      <c r="F7" s="116"/>
      <c r="G7" s="117"/>
      <c r="H7" s="116"/>
      <c r="I7" s="96">
        <f>E7+F7</f>
        <v>0</v>
      </c>
      <c r="J7" s="96"/>
      <c r="K7" s="118">
        <f t="shared" si="0"/>
        <v>20</v>
      </c>
      <c r="L7" s="119"/>
      <c r="M7" s="120"/>
      <c r="N7" s="118"/>
      <c r="O7" s="119"/>
      <c r="P7" s="120"/>
      <c r="Q7" s="118"/>
      <c r="R7" s="119"/>
      <c r="S7" s="120"/>
      <c r="T7" s="118"/>
      <c r="U7" s="135" t="s">
        <v>75</v>
      </c>
      <c r="V7" s="14" t="s">
        <v>3</v>
      </c>
      <c r="W7" s="14">
        <v>3</v>
      </c>
      <c r="X7" s="40"/>
      <c r="Y7" s="54"/>
      <c r="Z7" s="40"/>
      <c r="AA7" s="40"/>
      <c r="AB7" s="40"/>
      <c r="AC7" s="40"/>
      <c r="AD7" s="40"/>
      <c r="AE7" s="41"/>
      <c r="AF7" s="41"/>
      <c r="AG7" s="40"/>
    </row>
    <row r="8" spans="1:33" ht="12.75" customHeight="1">
      <c r="A8" s="81">
        <v>4</v>
      </c>
      <c r="B8" s="84" t="s">
        <v>38</v>
      </c>
      <c r="C8" s="70">
        <v>5</v>
      </c>
      <c r="D8" s="71">
        <v>23.5</v>
      </c>
      <c r="E8" s="137">
        <v>7</v>
      </c>
      <c r="F8" s="21">
        <v>24</v>
      </c>
      <c r="G8" s="89">
        <v>10</v>
      </c>
      <c r="H8" s="21"/>
      <c r="I8" s="93">
        <f>G8+F8</f>
        <v>34</v>
      </c>
      <c r="J8" s="24"/>
      <c r="K8" s="74">
        <f t="shared" si="0"/>
        <v>62.5</v>
      </c>
      <c r="L8" s="22"/>
      <c r="M8" s="23"/>
      <c r="N8" s="30"/>
      <c r="O8" s="22"/>
      <c r="P8" s="23"/>
      <c r="Q8" s="30"/>
      <c r="R8" s="22"/>
      <c r="S8" s="23"/>
      <c r="T8" s="30"/>
      <c r="U8" s="136" t="s">
        <v>76</v>
      </c>
      <c r="V8" s="14" t="s">
        <v>8</v>
      </c>
      <c r="W8" s="14">
        <v>4</v>
      </c>
      <c r="X8" s="40"/>
      <c r="Y8" s="54"/>
      <c r="Z8" s="40"/>
      <c r="AA8" s="40"/>
      <c r="AB8" s="40"/>
      <c r="AC8" s="40"/>
      <c r="AD8" s="40"/>
      <c r="AE8" s="41"/>
      <c r="AF8" s="41"/>
      <c r="AG8" s="40"/>
    </row>
    <row r="9" spans="1:33" ht="12.75" customHeight="1" thickBot="1">
      <c r="A9" s="121">
        <v>5</v>
      </c>
      <c r="B9" s="122" t="s">
        <v>39</v>
      </c>
      <c r="C9" s="123"/>
      <c r="D9" s="124"/>
      <c r="E9" s="125"/>
      <c r="F9" s="126"/>
      <c r="G9" s="127"/>
      <c r="H9" s="126"/>
      <c r="I9" s="97">
        <f>E9+F9</f>
        <v>0</v>
      </c>
      <c r="J9" s="97"/>
      <c r="K9" s="128">
        <f t="shared" si="0"/>
        <v>0</v>
      </c>
      <c r="L9" s="129"/>
      <c r="M9" s="130"/>
      <c r="N9" s="128"/>
      <c r="O9" s="129"/>
      <c r="P9" s="130"/>
      <c r="Q9" s="128"/>
      <c r="R9" s="129"/>
      <c r="S9" s="130"/>
      <c r="T9" s="128"/>
      <c r="U9" s="134" t="s">
        <v>75</v>
      </c>
      <c r="V9" s="15" t="s">
        <v>9</v>
      </c>
      <c r="W9" s="14">
        <v>5</v>
      </c>
      <c r="X9" s="40"/>
      <c r="Y9" s="54"/>
      <c r="Z9" s="40"/>
      <c r="AA9" s="40"/>
      <c r="AB9" s="40"/>
      <c r="AC9" s="40"/>
      <c r="AD9" s="40"/>
      <c r="AE9" s="41"/>
      <c r="AF9" s="41"/>
      <c r="AG9" s="40"/>
    </row>
    <row r="10" spans="1:33" ht="12.75" customHeight="1">
      <c r="A10" s="80">
        <v>6</v>
      </c>
      <c r="B10" s="83" t="s">
        <v>40</v>
      </c>
      <c r="C10" s="68">
        <v>7.5</v>
      </c>
      <c r="D10" s="69">
        <v>25</v>
      </c>
      <c r="E10" s="138">
        <v>15</v>
      </c>
      <c r="F10" s="18">
        <v>45</v>
      </c>
      <c r="G10" s="88">
        <v>50</v>
      </c>
      <c r="H10" s="18"/>
      <c r="I10" s="98">
        <f>G10+F10</f>
        <v>95</v>
      </c>
      <c r="J10" s="55"/>
      <c r="K10" s="78">
        <f t="shared" si="0"/>
        <v>127.5</v>
      </c>
      <c r="L10" s="19">
        <f>I10*1.5</f>
        <v>142.5</v>
      </c>
      <c r="M10" s="20">
        <f>K10+L10</f>
        <v>270</v>
      </c>
      <c r="N10" s="29">
        <v>5</v>
      </c>
      <c r="O10" s="19"/>
      <c r="P10" s="20"/>
      <c r="Q10" s="29"/>
      <c r="R10" s="19"/>
      <c r="S10" s="20"/>
      <c r="T10" s="29"/>
      <c r="U10" s="131" t="s">
        <v>74</v>
      </c>
      <c r="V10" s="34"/>
      <c r="W10" s="3"/>
      <c r="X10" s="40"/>
      <c r="Y10" s="54"/>
      <c r="Z10" s="40"/>
      <c r="AA10" s="40"/>
      <c r="AB10" s="40"/>
      <c r="AC10" s="40"/>
      <c r="AD10" s="40"/>
      <c r="AE10" s="41"/>
      <c r="AF10" s="41"/>
      <c r="AG10" s="40"/>
    </row>
    <row r="11" spans="1:33" ht="12.75" customHeight="1">
      <c r="A11" s="81">
        <v>7</v>
      </c>
      <c r="B11" s="84" t="s">
        <v>41</v>
      </c>
      <c r="C11" s="70">
        <v>25</v>
      </c>
      <c r="D11" s="71">
        <v>22</v>
      </c>
      <c r="E11" s="51">
        <v>17</v>
      </c>
      <c r="F11" s="21">
        <v>27</v>
      </c>
      <c r="G11" s="89">
        <v>38</v>
      </c>
      <c r="H11" s="21"/>
      <c r="I11" s="99">
        <f>G11+F11</f>
        <v>65</v>
      </c>
      <c r="J11" s="24"/>
      <c r="K11" s="74">
        <f t="shared" si="0"/>
        <v>112</v>
      </c>
      <c r="L11" s="22"/>
      <c r="M11" s="23"/>
      <c r="N11" s="30"/>
      <c r="O11" s="22"/>
      <c r="P11" s="23"/>
      <c r="Q11" s="30"/>
      <c r="R11" s="22"/>
      <c r="S11" s="23"/>
      <c r="T11" s="30"/>
      <c r="U11" s="56" t="s">
        <v>77</v>
      </c>
      <c r="V11" s="34"/>
      <c r="W11" s="3"/>
      <c r="X11" s="40"/>
      <c r="Y11" s="54"/>
      <c r="Z11" s="40"/>
      <c r="AA11" s="40"/>
      <c r="AB11" s="40"/>
      <c r="AC11" s="40"/>
      <c r="AD11" s="40"/>
      <c r="AE11" s="41"/>
      <c r="AF11" s="41"/>
      <c r="AG11" s="40"/>
    </row>
    <row r="12" spans="1:33" ht="12.75" customHeight="1">
      <c r="A12" s="81">
        <v>8</v>
      </c>
      <c r="B12" s="84" t="s">
        <v>42</v>
      </c>
      <c r="C12" s="70">
        <v>25</v>
      </c>
      <c r="D12" s="71">
        <v>25</v>
      </c>
      <c r="E12" s="51">
        <v>2</v>
      </c>
      <c r="F12" s="139"/>
      <c r="G12" s="89"/>
      <c r="H12" s="21">
        <v>26</v>
      </c>
      <c r="I12" s="93">
        <f>E12+H12</f>
        <v>28</v>
      </c>
      <c r="J12" s="24"/>
      <c r="K12" s="74">
        <f t="shared" si="0"/>
        <v>78</v>
      </c>
      <c r="L12" s="22"/>
      <c r="M12" s="23"/>
      <c r="N12" s="30"/>
      <c r="O12" s="22"/>
      <c r="P12" s="23"/>
      <c r="Q12" s="30"/>
      <c r="R12" s="22"/>
      <c r="S12" s="23"/>
      <c r="T12" s="30"/>
      <c r="U12" s="56" t="s">
        <v>76</v>
      </c>
      <c r="V12" s="34"/>
      <c r="W12" s="3"/>
      <c r="X12" s="40"/>
      <c r="Y12" s="54"/>
      <c r="Z12" s="40"/>
      <c r="AA12" s="40"/>
      <c r="AB12" s="40"/>
      <c r="AC12" s="40"/>
      <c r="AD12" s="40"/>
      <c r="AE12" s="41"/>
      <c r="AF12" s="41"/>
      <c r="AG12" s="40"/>
    </row>
    <row r="13" spans="1:33" ht="12.75" customHeight="1">
      <c r="A13" s="111">
        <v>9</v>
      </c>
      <c r="B13" s="112" t="s">
        <v>29</v>
      </c>
      <c r="C13" s="113"/>
      <c r="D13" s="114"/>
      <c r="E13" s="115"/>
      <c r="F13" s="116"/>
      <c r="G13" s="117"/>
      <c r="H13" s="116"/>
      <c r="I13" s="96">
        <f aca="true" t="shared" si="1" ref="I13:I37">E13+F13</f>
        <v>0</v>
      </c>
      <c r="J13" s="96"/>
      <c r="K13" s="118">
        <f t="shared" si="0"/>
        <v>0</v>
      </c>
      <c r="L13" s="119"/>
      <c r="M13" s="120"/>
      <c r="N13" s="118"/>
      <c r="O13" s="119"/>
      <c r="P13" s="120"/>
      <c r="Q13" s="118"/>
      <c r="R13" s="119"/>
      <c r="S13" s="120"/>
      <c r="T13" s="118"/>
      <c r="U13" s="134" t="s">
        <v>75</v>
      </c>
      <c r="V13" s="34"/>
      <c r="W13" s="3"/>
      <c r="X13" s="40"/>
      <c r="Y13" s="54"/>
      <c r="Z13" s="40"/>
      <c r="AA13" s="40"/>
      <c r="AB13" s="40"/>
      <c r="AC13" s="40"/>
      <c r="AD13" s="40"/>
      <c r="AE13" s="41"/>
      <c r="AF13" s="41"/>
      <c r="AG13" s="40"/>
    </row>
    <row r="14" spans="1:33" ht="12.75" customHeight="1" thickBot="1">
      <c r="A14" s="82">
        <v>10</v>
      </c>
      <c r="B14" s="85" t="s">
        <v>43</v>
      </c>
      <c r="C14" s="72">
        <v>25</v>
      </c>
      <c r="D14" s="73">
        <v>21.5</v>
      </c>
      <c r="E14" s="52">
        <v>11</v>
      </c>
      <c r="F14" s="140">
        <v>8</v>
      </c>
      <c r="G14" s="90"/>
      <c r="H14" s="25">
        <v>32</v>
      </c>
      <c r="I14" s="94">
        <f>E14+H14</f>
        <v>43</v>
      </c>
      <c r="J14" s="28"/>
      <c r="K14" s="75">
        <f t="shared" si="0"/>
        <v>89.5</v>
      </c>
      <c r="L14" s="26"/>
      <c r="M14" s="27"/>
      <c r="N14" s="31"/>
      <c r="O14" s="26"/>
      <c r="P14" s="27"/>
      <c r="Q14" s="31"/>
      <c r="R14" s="26"/>
      <c r="S14" s="27"/>
      <c r="T14" s="31"/>
      <c r="U14" s="56" t="s">
        <v>76</v>
      </c>
      <c r="V14" s="34"/>
      <c r="W14" s="3"/>
      <c r="X14" s="40"/>
      <c r="Y14" s="54"/>
      <c r="Z14" s="40"/>
      <c r="AA14" s="40"/>
      <c r="AB14" s="40"/>
      <c r="AC14" s="40"/>
      <c r="AD14" s="40"/>
      <c r="AE14" s="41"/>
      <c r="AF14" s="41"/>
      <c r="AG14" s="40"/>
    </row>
    <row r="15" spans="1:33" ht="12.75" customHeight="1">
      <c r="A15" s="80">
        <v>11</v>
      </c>
      <c r="B15" s="83" t="s">
        <v>44</v>
      </c>
      <c r="C15" s="68">
        <v>25</v>
      </c>
      <c r="D15" s="69">
        <v>24.5</v>
      </c>
      <c r="E15" s="50">
        <v>36.5</v>
      </c>
      <c r="F15" s="141">
        <v>30</v>
      </c>
      <c r="G15" s="88"/>
      <c r="H15" s="18">
        <v>50</v>
      </c>
      <c r="I15" s="98">
        <f>E15+H15</f>
        <v>86.5</v>
      </c>
      <c r="J15" s="55"/>
      <c r="K15" s="78">
        <f t="shared" si="0"/>
        <v>136</v>
      </c>
      <c r="L15" s="19">
        <v>130</v>
      </c>
      <c r="M15" s="20">
        <f>K15+L15</f>
        <v>266</v>
      </c>
      <c r="N15" s="29">
        <v>5</v>
      </c>
      <c r="O15" s="19"/>
      <c r="P15" s="20"/>
      <c r="Q15" s="29"/>
      <c r="R15" s="19"/>
      <c r="S15" s="20"/>
      <c r="T15" s="29"/>
      <c r="U15" s="131" t="s">
        <v>74</v>
      </c>
      <c r="V15" s="34"/>
      <c r="W15" s="3"/>
      <c r="X15" s="40"/>
      <c r="Y15" s="54"/>
      <c r="Z15" s="40"/>
      <c r="AA15" s="40"/>
      <c r="AB15" s="40"/>
      <c r="AC15" s="40"/>
      <c r="AD15" s="40"/>
      <c r="AE15" s="41"/>
      <c r="AF15" s="41"/>
      <c r="AG15" s="40"/>
    </row>
    <row r="16" spans="1:33" ht="12.75" customHeight="1">
      <c r="A16" s="81">
        <v>12</v>
      </c>
      <c r="B16" s="84" t="s">
        <v>45</v>
      </c>
      <c r="C16" s="70">
        <v>25</v>
      </c>
      <c r="D16" s="71">
        <v>25</v>
      </c>
      <c r="E16" s="137">
        <v>16</v>
      </c>
      <c r="F16" s="21">
        <v>42</v>
      </c>
      <c r="G16" s="89">
        <v>44</v>
      </c>
      <c r="H16" s="21"/>
      <c r="I16" s="99">
        <f>G16+F16</f>
        <v>86</v>
      </c>
      <c r="J16" s="24"/>
      <c r="K16" s="74">
        <f t="shared" si="0"/>
        <v>136</v>
      </c>
      <c r="L16" s="22">
        <f>I16*1.5</f>
        <v>129</v>
      </c>
      <c r="M16" s="23">
        <f>K16+L16</f>
        <v>265</v>
      </c>
      <c r="N16" s="30">
        <v>5</v>
      </c>
      <c r="O16" s="22"/>
      <c r="P16" s="23"/>
      <c r="Q16" s="30"/>
      <c r="R16" s="22"/>
      <c r="S16" s="23"/>
      <c r="T16" s="30"/>
      <c r="U16" s="131" t="s">
        <v>74</v>
      </c>
      <c r="V16" s="34"/>
      <c r="W16" s="3"/>
      <c r="X16" s="40"/>
      <c r="Y16" s="54"/>
      <c r="Z16" s="40"/>
      <c r="AA16" s="40"/>
      <c r="AB16" s="40"/>
      <c r="AC16" s="40"/>
      <c r="AD16" s="40"/>
      <c r="AE16" s="41"/>
      <c r="AF16" s="41"/>
      <c r="AG16" s="40"/>
    </row>
    <row r="17" spans="1:33" ht="12.75" customHeight="1">
      <c r="A17" s="81">
        <v>13</v>
      </c>
      <c r="B17" s="84" t="s">
        <v>46</v>
      </c>
      <c r="C17" s="70">
        <v>15</v>
      </c>
      <c r="D17" s="71">
        <v>24.5</v>
      </c>
      <c r="E17" s="51">
        <v>15</v>
      </c>
      <c r="F17" s="21">
        <v>40</v>
      </c>
      <c r="G17" s="89">
        <v>50</v>
      </c>
      <c r="H17" s="21"/>
      <c r="I17" s="99">
        <f>G17+F17</f>
        <v>90</v>
      </c>
      <c r="J17" s="24"/>
      <c r="K17" s="74">
        <f>C17+D17+I17</f>
        <v>129.5</v>
      </c>
      <c r="L17" s="22">
        <f>I17*1.5</f>
        <v>135</v>
      </c>
      <c r="M17" s="23">
        <f>K17+L17</f>
        <v>264.5</v>
      </c>
      <c r="N17" s="30">
        <v>5</v>
      </c>
      <c r="O17" s="22"/>
      <c r="P17" s="23"/>
      <c r="Q17" s="30"/>
      <c r="R17" s="22"/>
      <c r="S17" s="23"/>
      <c r="T17" s="30"/>
      <c r="U17" s="131" t="s">
        <v>74</v>
      </c>
      <c r="V17" s="34"/>
      <c r="W17" s="3"/>
      <c r="X17" s="40"/>
      <c r="Y17" s="54"/>
      <c r="Z17" s="40"/>
      <c r="AA17" s="40"/>
      <c r="AB17" s="40"/>
      <c r="AC17" s="40"/>
      <c r="AD17" s="40"/>
      <c r="AE17" s="41"/>
      <c r="AF17" s="41"/>
      <c r="AG17" s="40"/>
    </row>
    <row r="18" spans="1:33" ht="12.75" customHeight="1">
      <c r="A18" s="81">
        <v>14</v>
      </c>
      <c r="B18" s="84" t="s">
        <v>47</v>
      </c>
      <c r="C18" s="70">
        <v>25</v>
      </c>
      <c r="D18" s="71">
        <v>23.5</v>
      </c>
      <c r="E18" s="137">
        <v>7</v>
      </c>
      <c r="F18" s="21">
        <v>40</v>
      </c>
      <c r="G18" s="89">
        <v>50</v>
      </c>
      <c r="H18" s="21"/>
      <c r="I18" s="99">
        <f>G18+F18</f>
        <v>90</v>
      </c>
      <c r="J18" s="24"/>
      <c r="K18" s="74">
        <f t="shared" si="0"/>
        <v>138.5</v>
      </c>
      <c r="L18" s="22">
        <f>I18*1.5</f>
        <v>135</v>
      </c>
      <c r="M18" s="23">
        <f>K18+L18</f>
        <v>273.5</v>
      </c>
      <c r="N18" s="30">
        <v>5</v>
      </c>
      <c r="O18" s="22"/>
      <c r="P18" s="23"/>
      <c r="Q18" s="30"/>
      <c r="R18" s="22"/>
      <c r="S18" s="23"/>
      <c r="T18" s="30"/>
      <c r="U18" s="131" t="s">
        <v>74</v>
      </c>
      <c r="V18" s="34"/>
      <c r="W18" s="3"/>
      <c r="X18" s="40"/>
      <c r="Y18" s="54"/>
      <c r="Z18" s="40"/>
      <c r="AA18" s="40"/>
      <c r="AB18" s="40"/>
      <c r="AC18" s="40"/>
      <c r="AD18" s="40"/>
      <c r="AE18" s="41"/>
      <c r="AF18" s="41"/>
      <c r="AG18" s="40"/>
    </row>
    <row r="19" spans="1:33" ht="12.75" customHeight="1" thickBot="1">
      <c r="A19" s="82">
        <v>15</v>
      </c>
      <c r="B19" s="85" t="s">
        <v>48</v>
      </c>
      <c r="C19" s="72">
        <v>25</v>
      </c>
      <c r="D19" s="73">
        <v>25</v>
      </c>
      <c r="E19" s="52">
        <v>20</v>
      </c>
      <c r="F19" s="25">
        <v>33</v>
      </c>
      <c r="G19" s="90">
        <v>42</v>
      </c>
      <c r="H19" s="25"/>
      <c r="I19" s="100">
        <f>G19+F19</f>
        <v>75</v>
      </c>
      <c r="J19" s="28"/>
      <c r="K19" s="75">
        <f t="shared" si="0"/>
        <v>125</v>
      </c>
      <c r="L19" s="26">
        <f>I19*1.5</f>
        <v>112.5</v>
      </c>
      <c r="M19" s="27">
        <f>K19+L19</f>
        <v>237.5</v>
      </c>
      <c r="N19" s="31">
        <v>4</v>
      </c>
      <c r="O19" s="26"/>
      <c r="P19" s="27"/>
      <c r="Q19" s="31"/>
      <c r="R19" s="26"/>
      <c r="S19" s="27"/>
      <c r="T19" s="31"/>
      <c r="U19" s="131" t="s">
        <v>74</v>
      </c>
      <c r="V19" s="34"/>
      <c r="W19" s="3"/>
      <c r="X19" s="40"/>
      <c r="Y19" s="54"/>
      <c r="Z19" s="40"/>
      <c r="AA19" s="40"/>
      <c r="AB19" s="40"/>
      <c r="AC19" s="40"/>
      <c r="AD19" s="40"/>
      <c r="AE19" s="41"/>
      <c r="AF19" s="41"/>
      <c r="AG19" s="40"/>
    </row>
    <row r="20" spans="1:33" ht="12.75" customHeight="1">
      <c r="A20" s="101">
        <v>16</v>
      </c>
      <c r="B20" s="102" t="s">
        <v>49</v>
      </c>
      <c r="C20" s="103"/>
      <c r="D20" s="104"/>
      <c r="E20" s="105"/>
      <c r="F20" s="106"/>
      <c r="G20" s="107"/>
      <c r="H20" s="106"/>
      <c r="I20" s="95">
        <f t="shared" si="1"/>
        <v>0</v>
      </c>
      <c r="J20" s="95"/>
      <c r="K20" s="108">
        <f t="shared" si="0"/>
        <v>0</v>
      </c>
      <c r="L20" s="109"/>
      <c r="M20" s="110"/>
      <c r="N20" s="108"/>
      <c r="O20" s="109"/>
      <c r="P20" s="110"/>
      <c r="Q20" s="108"/>
      <c r="R20" s="109"/>
      <c r="S20" s="110"/>
      <c r="T20" s="108"/>
      <c r="U20" s="134" t="s">
        <v>75</v>
      </c>
      <c r="V20" s="14" t="s">
        <v>1</v>
      </c>
      <c r="W20" s="14">
        <v>1</v>
      </c>
      <c r="X20" s="40"/>
      <c r="Y20" s="54"/>
      <c r="Z20" s="40"/>
      <c r="AA20" s="40"/>
      <c r="AB20" s="40"/>
      <c r="AC20" s="40"/>
      <c r="AD20" s="40"/>
      <c r="AE20" s="41"/>
      <c r="AF20" s="41"/>
      <c r="AG20" s="40"/>
    </row>
    <row r="21" spans="1:33" ht="12.75" customHeight="1">
      <c r="A21" s="111">
        <v>17</v>
      </c>
      <c r="B21" s="112" t="s">
        <v>50</v>
      </c>
      <c r="C21" s="113"/>
      <c r="D21" s="114"/>
      <c r="E21" s="115"/>
      <c r="F21" s="116"/>
      <c r="G21" s="117"/>
      <c r="H21" s="116"/>
      <c r="I21" s="96">
        <f t="shared" si="1"/>
        <v>0</v>
      </c>
      <c r="J21" s="96"/>
      <c r="K21" s="118">
        <f t="shared" si="0"/>
        <v>0</v>
      </c>
      <c r="L21" s="119"/>
      <c r="M21" s="120"/>
      <c r="N21" s="118"/>
      <c r="O21" s="119"/>
      <c r="P21" s="120"/>
      <c r="Q21" s="118"/>
      <c r="R21" s="119"/>
      <c r="S21" s="120"/>
      <c r="T21" s="118"/>
      <c r="U21" s="134" t="s">
        <v>75</v>
      </c>
      <c r="V21" s="14" t="s">
        <v>2</v>
      </c>
      <c r="W21" s="14">
        <v>2</v>
      </c>
      <c r="X21" s="40"/>
      <c r="Y21" s="54"/>
      <c r="Z21" s="40"/>
      <c r="AA21" s="40"/>
      <c r="AB21" s="40"/>
      <c r="AC21" s="40"/>
      <c r="AD21" s="40"/>
      <c r="AE21" s="41"/>
      <c r="AF21" s="41"/>
      <c r="AG21" s="40"/>
    </row>
    <row r="22" spans="1:33" ht="12.75" customHeight="1">
      <c r="A22" s="81">
        <v>18</v>
      </c>
      <c r="B22" s="84" t="s">
        <v>30</v>
      </c>
      <c r="C22" s="70">
        <v>25</v>
      </c>
      <c r="D22" s="71">
        <v>23.5</v>
      </c>
      <c r="E22" s="51"/>
      <c r="F22" s="21"/>
      <c r="G22" s="89"/>
      <c r="H22" s="21"/>
      <c r="I22" s="93">
        <f t="shared" si="1"/>
        <v>0</v>
      </c>
      <c r="J22" s="24"/>
      <c r="K22" s="74">
        <f t="shared" si="0"/>
        <v>48.5</v>
      </c>
      <c r="L22" s="22"/>
      <c r="M22" s="23"/>
      <c r="N22" s="30"/>
      <c r="O22" s="22"/>
      <c r="P22" s="23"/>
      <c r="Q22" s="30"/>
      <c r="R22" s="22"/>
      <c r="S22" s="23"/>
      <c r="T22" s="30"/>
      <c r="U22" s="56" t="s">
        <v>76</v>
      </c>
      <c r="V22" s="14" t="s">
        <v>3</v>
      </c>
      <c r="W22" s="14">
        <v>3</v>
      </c>
      <c r="X22" s="40"/>
      <c r="Y22" s="54"/>
      <c r="Z22" s="40"/>
      <c r="AA22" s="40"/>
      <c r="AB22" s="40"/>
      <c r="AC22" s="40"/>
      <c r="AD22" s="40"/>
      <c r="AE22" s="41"/>
      <c r="AF22" s="41"/>
      <c r="AG22" s="40"/>
    </row>
    <row r="23" spans="1:33" ht="12.75" customHeight="1">
      <c r="A23" s="111">
        <v>19</v>
      </c>
      <c r="B23" s="112" t="s">
        <v>51</v>
      </c>
      <c r="C23" s="113">
        <v>22.5</v>
      </c>
      <c r="D23" s="114"/>
      <c r="E23" s="115"/>
      <c r="F23" s="116"/>
      <c r="G23" s="117"/>
      <c r="H23" s="116"/>
      <c r="I23" s="96">
        <f t="shared" si="1"/>
        <v>0</v>
      </c>
      <c r="J23" s="96"/>
      <c r="K23" s="118">
        <f t="shared" si="0"/>
        <v>22.5</v>
      </c>
      <c r="L23" s="119"/>
      <c r="M23" s="120"/>
      <c r="N23" s="118"/>
      <c r="O23" s="119"/>
      <c r="P23" s="120"/>
      <c r="Q23" s="118"/>
      <c r="R23" s="119"/>
      <c r="S23" s="120"/>
      <c r="T23" s="118"/>
      <c r="U23" s="134" t="s">
        <v>75</v>
      </c>
      <c r="V23" s="14" t="s">
        <v>8</v>
      </c>
      <c r="W23" s="14">
        <v>4</v>
      </c>
      <c r="X23" s="40"/>
      <c r="Y23" s="54"/>
      <c r="Z23" s="40"/>
      <c r="AA23" s="40"/>
      <c r="AB23" s="40"/>
      <c r="AC23" s="40"/>
      <c r="AD23" s="40"/>
      <c r="AE23" s="41"/>
      <c r="AF23" s="41"/>
      <c r="AG23" s="40"/>
    </row>
    <row r="24" spans="1:33" ht="12.75" customHeight="1" thickBot="1">
      <c r="A24" s="121">
        <v>20</v>
      </c>
      <c r="B24" s="122" t="s">
        <v>52</v>
      </c>
      <c r="C24" s="123"/>
      <c r="D24" s="124"/>
      <c r="E24" s="125"/>
      <c r="F24" s="126"/>
      <c r="G24" s="127"/>
      <c r="H24" s="126"/>
      <c r="I24" s="97">
        <f t="shared" si="1"/>
        <v>0</v>
      </c>
      <c r="J24" s="97"/>
      <c r="K24" s="128">
        <f t="shared" si="0"/>
        <v>0</v>
      </c>
      <c r="L24" s="129"/>
      <c r="M24" s="130"/>
      <c r="N24" s="128"/>
      <c r="O24" s="129"/>
      <c r="P24" s="130"/>
      <c r="Q24" s="128"/>
      <c r="R24" s="129"/>
      <c r="S24" s="130"/>
      <c r="T24" s="128"/>
      <c r="U24" s="134" t="s">
        <v>75</v>
      </c>
      <c r="V24" s="15" t="s">
        <v>9</v>
      </c>
      <c r="W24" s="14">
        <v>5</v>
      </c>
      <c r="X24" s="40"/>
      <c r="Y24" s="54"/>
      <c r="Z24" s="40"/>
      <c r="AA24" s="40"/>
      <c r="AB24" s="40"/>
      <c r="AC24" s="40"/>
      <c r="AD24" s="40"/>
      <c r="AE24" s="41"/>
      <c r="AF24" s="41"/>
      <c r="AG24" s="40"/>
    </row>
    <row r="25" spans="1:33" ht="12.75" customHeight="1">
      <c r="A25" s="80">
        <v>21</v>
      </c>
      <c r="B25" s="83" t="s">
        <v>31</v>
      </c>
      <c r="C25" s="68">
        <v>25</v>
      </c>
      <c r="D25" s="69">
        <v>25</v>
      </c>
      <c r="E25" s="50">
        <v>35</v>
      </c>
      <c r="F25" s="18">
        <v>40</v>
      </c>
      <c r="G25" s="88"/>
      <c r="H25" s="18"/>
      <c r="I25" s="98">
        <f t="shared" si="1"/>
        <v>75</v>
      </c>
      <c r="J25" s="55"/>
      <c r="K25" s="78">
        <f t="shared" si="0"/>
        <v>125</v>
      </c>
      <c r="L25" s="19">
        <f>I25*1.5</f>
        <v>112.5</v>
      </c>
      <c r="M25" s="20">
        <f>K25+L25</f>
        <v>237.5</v>
      </c>
      <c r="N25" s="29">
        <v>4</v>
      </c>
      <c r="O25" s="19"/>
      <c r="P25" s="20"/>
      <c r="Q25" s="29"/>
      <c r="R25" s="19"/>
      <c r="S25" s="20"/>
      <c r="T25" s="29"/>
      <c r="U25" s="131" t="s">
        <v>74</v>
      </c>
      <c r="W25" s="3"/>
      <c r="X25" s="40"/>
      <c r="Y25" s="54"/>
      <c r="Z25" s="40"/>
      <c r="AA25" s="40"/>
      <c r="AB25" s="40"/>
      <c r="AC25" s="40"/>
      <c r="AD25" s="40"/>
      <c r="AE25" s="41"/>
      <c r="AF25" s="41"/>
      <c r="AG25" s="40"/>
    </row>
    <row r="26" spans="1:33" ht="12.75" customHeight="1">
      <c r="A26" s="81">
        <v>22</v>
      </c>
      <c r="B26" s="84" t="s">
        <v>53</v>
      </c>
      <c r="C26" s="70">
        <v>7.5</v>
      </c>
      <c r="D26" s="71">
        <v>25</v>
      </c>
      <c r="E26" s="51">
        <v>0</v>
      </c>
      <c r="F26" s="21"/>
      <c r="G26" s="89"/>
      <c r="H26" s="21"/>
      <c r="I26" s="93">
        <f t="shared" si="1"/>
        <v>0</v>
      </c>
      <c r="J26" s="24"/>
      <c r="K26" s="74">
        <f t="shared" si="0"/>
        <v>32.5</v>
      </c>
      <c r="L26" s="22"/>
      <c r="M26" s="23"/>
      <c r="N26" s="30"/>
      <c r="O26" s="22"/>
      <c r="P26" s="23"/>
      <c r="Q26" s="30"/>
      <c r="R26" s="22"/>
      <c r="S26" s="23"/>
      <c r="T26" s="30"/>
      <c r="U26" s="56" t="s">
        <v>76</v>
      </c>
      <c r="W26" s="3"/>
      <c r="X26" s="40"/>
      <c r="Y26" s="54"/>
      <c r="Z26" s="40"/>
      <c r="AA26" s="40"/>
      <c r="AB26" s="40"/>
      <c r="AC26" s="40"/>
      <c r="AD26" s="40"/>
      <c r="AE26" s="41"/>
      <c r="AF26" s="41"/>
      <c r="AG26" s="40"/>
    </row>
    <row r="27" spans="1:33" ht="12.75" customHeight="1">
      <c r="A27" s="81">
        <v>23</v>
      </c>
      <c r="B27" s="84" t="s">
        <v>54</v>
      </c>
      <c r="C27" s="70">
        <v>25</v>
      </c>
      <c r="D27" s="71">
        <v>18.5</v>
      </c>
      <c r="E27" s="137">
        <v>10</v>
      </c>
      <c r="F27" s="21">
        <v>35</v>
      </c>
      <c r="G27" s="89">
        <v>41</v>
      </c>
      <c r="H27" s="21"/>
      <c r="I27" s="99">
        <f>G27+F27</f>
        <v>76</v>
      </c>
      <c r="J27" s="24"/>
      <c r="K27" s="74">
        <f t="shared" si="0"/>
        <v>119.5</v>
      </c>
      <c r="L27" s="22">
        <f>I27*1.5</f>
        <v>114</v>
      </c>
      <c r="M27" s="23">
        <f>K27+L27</f>
        <v>233.5</v>
      </c>
      <c r="N27" s="30">
        <v>4</v>
      </c>
      <c r="O27" s="22"/>
      <c r="P27" s="23"/>
      <c r="Q27" s="30"/>
      <c r="R27" s="22"/>
      <c r="S27" s="23"/>
      <c r="T27" s="30"/>
      <c r="U27" s="131" t="s">
        <v>74</v>
      </c>
      <c r="V27" s="3"/>
      <c r="W27" s="3"/>
      <c r="X27" s="40"/>
      <c r="Y27" s="54"/>
      <c r="Z27" s="40"/>
      <c r="AA27" s="40"/>
      <c r="AB27" s="40"/>
      <c r="AC27" s="40"/>
      <c r="AD27" s="40"/>
      <c r="AE27" s="41"/>
      <c r="AF27" s="41"/>
      <c r="AG27" s="40"/>
    </row>
    <row r="28" spans="1:33" ht="12.75" customHeight="1">
      <c r="A28" s="111">
        <v>24</v>
      </c>
      <c r="B28" s="112" t="s">
        <v>55</v>
      </c>
      <c r="C28" s="113">
        <v>25</v>
      </c>
      <c r="D28" s="114"/>
      <c r="E28" s="115"/>
      <c r="F28" s="116"/>
      <c r="G28" s="117"/>
      <c r="H28" s="116"/>
      <c r="I28" s="96">
        <f t="shared" si="1"/>
        <v>0</v>
      </c>
      <c r="J28" s="96"/>
      <c r="K28" s="118">
        <f t="shared" si="0"/>
        <v>25</v>
      </c>
      <c r="L28" s="119"/>
      <c r="M28" s="120"/>
      <c r="N28" s="118"/>
      <c r="O28" s="119"/>
      <c r="P28" s="120"/>
      <c r="Q28" s="118"/>
      <c r="R28" s="119"/>
      <c r="S28" s="120"/>
      <c r="T28" s="118"/>
      <c r="U28" s="134" t="s">
        <v>75</v>
      </c>
      <c r="V28" s="79"/>
      <c r="W28" s="3"/>
      <c r="X28" s="40"/>
      <c r="Y28" s="54"/>
      <c r="Z28" s="40"/>
      <c r="AA28" s="40"/>
      <c r="AB28" s="40"/>
      <c r="AC28" s="40"/>
      <c r="AD28" s="40"/>
      <c r="AE28" s="41"/>
      <c r="AF28" s="41"/>
      <c r="AG28" s="40"/>
    </row>
    <row r="29" spans="1:33" ht="12.75" customHeight="1" thickBot="1">
      <c r="A29" s="121">
        <v>25</v>
      </c>
      <c r="B29" s="122" t="s">
        <v>56</v>
      </c>
      <c r="C29" s="123"/>
      <c r="D29" s="124"/>
      <c r="E29" s="125"/>
      <c r="F29" s="126"/>
      <c r="G29" s="127"/>
      <c r="H29" s="126"/>
      <c r="I29" s="97">
        <f t="shared" si="1"/>
        <v>0</v>
      </c>
      <c r="J29" s="97"/>
      <c r="K29" s="128">
        <f t="shared" si="0"/>
        <v>0</v>
      </c>
      <c r="L29" s="129"/>
      <c r="M29" s="130"/>
      <c r="N29" s="128"/>
      <c r="O29" s="129"/>
      <c r="P29" s="130"/>
      <c r="Q29" s="128"/>
      <c r="R29" s="129"/>
      <c r="S29" s="130"/>
      <c r="T29" s="128"/>
      <c r="U29" s="134" t="s">
        <v>75</v>
      </c>
      <c r="V29" s="3"/>
      <c r="W29" s="3"/>
      <c r="X29" s="40"/>
      <c r="Y29" s="54"/>
      <c r="Z29" s="40"/>
      <c r="AA29" s="40"/>
      <c r="AB29" s="40"/>
      <c r="AC29" s="40"/>
      <c r="AD29" s="40"/>
      <c r="AE29" s="41"/>
      <c r="AF29" s="41"/>
      <c r="AG29" s="40"/>
    </row>
    <row r="30" spans="1:33" ht="12.75" customHeight="1">
      <c r="A30" s="80">
        <v>26</v>
      </c>
      <c r="B30" s="83" t="s">
        <v>57</v>
      </c>
      <c r="C30" s="68">
        <v>25</v>
      </c>
      <c r="D30" s="69">
        <v>4.5</v>
      </c>
      <c r="E30" s="50">
        <v>0</v>
      </c>
      <c r="F30" s="18">
        <v>8</v>
      </c>
      <c r="G30" s="88">
        <v>35</v>
      </c>
      <c r="H30" s="18"/>
      <c r="I30" s="92">
        <f>G30+F30</f>
        <v>43</v>
      </c>
      <c r="J30" s="55"/>
      <c r="K30" s="78">
        <f t="shared" si="0"/>
        <v>72.5</v>
      </c>
      <c r="L30" s="19"/>
      <c r="M30" s="20"/>
      <c r="N30" s="29"/>
      <c r="O30" s="19"/>
      <c r="P30" s="20"/>
      <c r="Q30" s="29"/>
      <c r="R30" s="19"/>
      <c r="S30" s="20"/>
      <c r="T30" s="29"/>
      <c r="U30" s="56" t="s">
        <v>76</v>
      </c>
      <c r="V30" s="3"/>
      <c r="W30" s="3"/>
      <c r="X30" s="40"/>
      <c r="Y30" s="54"/>
      <c r="Z30" s="40"/>
      <c r="AA30" s="40"/>
      <c r="AB30" s="40"/>
      <c r="AC30" s="40"/>
      <c r="AD30" s="40"/>
      <c r="AE30" s="41"/>
      <c r="AF30" s="41"/>
      <c r="AG30" s="40"/>
    </row>
    <row r="31" spans="1:33" ht="12.75" customHeight="1">
      <c r="A31" s="81">
        <v>27</v>
      </c>
      <c r="B31" s="84" t="s">
        <v>58</v>
      </c>
      <c r="C31" s="70">
        <v>25</v>
      </c>
      <c r="D31" s="71">
        <v>25</v>
      </c>
      <c r="E31" s="51">
        <v>35</v>
      </c>
      <c r="F31" s="21">
        <v>40</v>
      </c>
      <c r="G31" s="89"/>
      <c r="H31" s="21"/>
      <c r="I31" s="99">
        <f t="shared" si="1"/>
        <v>75</v>
      </c>
      <c r="J31" s="24"/>
      <c r="K31" s="74">
        <f t="shared" si="0"/>
        <v>125</v>
      </c>
      <c r="L31" s="22">
        <f>I31*1.5</f>
        <v>112.5</v>
      </c>
      <c r="M31" s="23">
        <f>K31+L31</f>
        <v>237.5</v>
      </c>
      <c r="N31" s="30">
        <v>4</v>
      </c>
      <c r="O31" s="22"/>
      <c r="P31" s="23"/>
      <c r="Q31" s="30"/>
      <c r="R31" s="22"/>
      <c r="S31" s="23"/>
      <c r="T31" s="30"/>
      <c r="U31" s="131" t="s">
        <v>74</v>
      </c>
      <c r="V31" s="3"/>
      <c r="W31" s="3"/>
      <c r="X31" s="40"/>
      <c r="Y31" s="54"/>
      <c r="Z31" s="40"/>
      <c r="AA31" s="40"/>
      <c r="AB31" s="40"/>
      <c r="AC31" s="40"/>
      <c r="AD31" s="40"/>
      <c r="AE31" s="41"/>
      <c r="AF31" s="41"/>
      <c r="AG31" s="40"/>
    </row>
    <row r="32" spans="1:33" ht="12.75" customHeight="1">
      <c r="A32" s="81">
        <v>28</v>
      </c>
      <c r="B32" s="84" t="s">
        <v>59</v>
      </c>
      <c r="C32" s="70">
        <v>21.5</v>
      </c>
      <c r="D32" s="71">
        <v>25</v>
      </c>
      <c r="E32" s="137">
        <v>19</v>
      </c>
      <c r="F32" s="21">
        <v>38</v>
      </c>
      <c r="G32" s="89">
        <v>41</v>
      </c>
      <c r="H32" s="21"/>
      <c r="I32" s="99">
        <f>G32+F32</f>
        <v>79</v>
      </c>
      <c r="J32" s="24"/>
      <c r="K32" s="74">
        <f t="shared" si="0"/>
        <v>125.5</v>
      </c>
      <c r="L32" s="22">
        <f>I32*1.5</f>
        <v>118.5</v>
      </c>
      <c r="M32" s="23">
        <f>K32+L32</f>
        <v>244</v>
      </c>
      <c r="N32" s="30">
        <v>4</v>
      </c>
      <c r="O32" s="22"/>
      <c r="P32" s="23"/>
      <c r="Q32" s="30"/>
      <c r="R32" s="22"/>
      <c r="S32" s="23"/>
      <c r="T32" s="30"/>
      <c r="U32" s="131" t="s">
        <v>74</v>
      </c>
      <c r="V32" s="3"/>
      <c r="W32" s="3"/>
      <c r="X32" s="40"/>
      <c r="Y32" s="54"/>
      <c r="Z32" s="40"/>
      <c r="AA32" s="40"/>
      <c r="AB32" s="40"/>
      <c r="AC32" s="40"/>
      <c r="AD32" s="40"/>
      <c r="AE32" s="41"/>
      <c r="AF32" s="41"/>
      <c r="AG32" s="40"/>
    </row>
    <row r="33" spans="1:33" ht="12.75" customHeight="1">
      <c r="A33" s="111">
        <v>29</v>
      </c>
      <c r="B33" s="112" t="s">
        <v>60</v>
      </c>
      <c r="C33" s="113"/>
      <c r="D33" s="114"/>
      <c r="E33" s="115"/>
      <c r="F33" s="116"/>
      <c r="G33" s="117"/>
      <c r="H33" s="116"/>
      <c r="I33" s="96">
        <f t="shared" si="1"/>
        <v>0</v>
      </c>
      <c r="J33" s="96"/>
      <c r="K33" s="118">
        <f t="shared" si="0"/>
        <v>0</v>
      </c>
      <c r="L33" s="119"/>
      <c r="M33" s="120"/>
      <c r="N33" s="118"/>
      <c r="O33" s="119"/>
      <c r="P33" s="120"/>
      <c r="Q33" s="118"/>
      <c r="R33" s="119"/>
      <c r="S33" s="120"/>
      <c r="T33" s="118"/>
      <c r="U33" s="134" t="s">
        <v>75</v>
      </c>
      <c r="V33" s="3"/>
      <c r="W33" s="3"/>
      <c r="X33" s="40"/>
      <c r="Y33" s="54"/>
      <c r="Z33" s="40"/>
      <c r="AA33" s="40"/>
      <c r="AB33" s="40"/>
      <c r="AC33" s="40"/>
      <c r="AD33" s="40"/>
      <c r="AE33" s="41"/>
      <c r="AF33" s="41"/>
      <c r="AG33" s="40"/>
    </row>
    <row r="34" spans="1:33" ht="12.75" customHeight="1" thickBot="1">
      <c r="A34" s="121">
        <v>30</v>
      </c>
      <c r="B34" s="122" t="s">
        <v>61</v>
      </c>
      <c r="C34" s="123"/>
      <c r="D34" s="124"/>
      <c r="E34" s="125"/>
      <c r="F34" s="126"/>
      <c r="G34" s="127"/>
      <c r="H34" s="126"/>
      <c r="I34" s="97">
        <f t="shared" si="1"/>
        <v>0</v>
      </c>
      <c r="J34" s="97"/>
      <c r="K34" s="128">
        <f t="shared" si="0"/>
        <v>0</v>
      </c>
      <c r="L34" s="129"/>
      <c r="M34" s="130"/>
      <c r="N34" s="128"/>
      <c r="O34" s="129"/>
      <c r="P34" s="130"/>
      <c r="Q34" s="128"/>
      <c r="R34" s="129"/>
      <c r="S34" s="130"/>
      <c r="T34" s="128"/>
      <c r="U34" s="134" t="s">
        <v>75</v>
      </c>
      <c r="V34" s="3"/>
      <c r="W34" s="3"/>
      <c r="X34" s="40"/>
      <c r="Y34" s="54"/>
      <c r="Z34" s="40"/>
      <c r="AA34" s="40"/>
      <c r="AB34" s="40"/>
      <c r="AC34" s="40"/>
      <c r="AD34" s="40"/>
      <c r="AE34" s="41"/>
      <c r="AF34" s="41"/>
      <c r="AG34" s="40"/>
    </row>
    <row r="35" spans="1:33" ht="12.75" customHeight="1">
      <c r="A35" s="80">
        <v>31</v>
      </c>
      <c r="B35" s="83" t="s">
        <v>62</v>
      </c>
      <c r="C35" s="68">
        <v>25</v>
      </c>
      <c r="D35" s="69">
        <v>16</v>
      </c>
      <c r="E35" s="138"/>
      <c r="F35" s="18">
        <v>0</v>
      </c>
      <c r="G35" s="88">
        <v>4</v>
      </c>
      <c r="H35" s="18"/>
      <c r="I35" s="92">
        <f>G35+F35</f>
        <v>4</v>
      </c>
      <c r="J35" s="55"/>
      <c r="K35" s="78">
        <f t="shared" si="0"/>
        <v>45</v>
      </c>
      <c r="L35" s="19"/>
      <c r="M35" s="20"/>
      <c r="N35" s="29"/>
      <c r="O35" s="19"/>
      <c r="P35" s="20"/>
      <c r="Q35" s="29"/>
      <c r="R35" s="19"/>
      <c r="S35" s="20"/>
      <c r="T35" s="29"/>
      <c r="U35" s="56" t="s">
        <v>76</v>
      </c>
      <c r="V35" s="14" t="s">
        <v>1</v>
      </c>
      <c r="W35" s="14">
        <v>1</v>
      </c>
      <c r="X35" s="40"/>
      <c r="Y35" s="54"/>
      <c r="Z35" s="40"/>
      <c r="AA35" s="40"/>
      <c r="AB35" s="40"/>
      <c r="AC35" s="40"/>
      <c r="AD35" s="40"/>
      <c r="AE35" s="41"/>
      <c r="AF35" s="41"/>
      <c r="AG35" s="40"/>
    </row>
    <row r="36" spans="1:33" ht="12.75" customHeight="1">
      <c r="A36" s="111">
        <v>32</v>
      </c>
      <c r="B36" s="112" t="s">
        <v>63</v>
      </c>
      <c r="C36" s="113"/>
      <c r="D36" s="114"/>
      <c r="E36" s="115"/>
      <c r="F36" s="116"/>
      <c r="G36" s="117"/>
      <c r="H36" s="116"/>
      <c r="I36" s="96">
        <f t="shared" si="1"/>
        <v>0</v>
      </c>
      <c r="J36" s="96"/>
      <c r="K36" s="118">
        <f t="shared" si="0"/>
        <v>0</v>
      </c>
      <c r="L36" s="119"/>
      <c r="M36" s="120"/>
      <c r="N36" s="118"/>
      <c r="O36" s="119"/>
      <c r="P36" s="120"/>
      <c r="Q36" s="118"/>
      <c r="R36" s="119"/>
      <c r="S36" s="120"/>
      <c r="T36" s="118"/>
      <c r="U36" s="134" t="s">
        <v>75</v>
      </c>
      <c r="V36" s="14" t="s">
        <v>2</v>
      </c>
      <c r="W36" s="14">
        <v>2</v>
      </c>
      <c r="X36" s="40"/>
      <c r="Y36" s="54"/>
      <c r="Z36" s="40"/>
      <c r="AA36" s="40"/>
      <c r="AB36" s="40"/>
      <c r="AC36" s="40"/>
      <c r="AD36" s="40"/>
      <c r="AE36" s="41"/>
      <c r="AF36" s="41"/>
      <c r="AG36" s="40"/>
    </row>
    <row r="37" spans="1:33" ht="12.75" customHeight="1">
      <c r="A37" s="81">
        <v>33</v>
      </c>
      <c r="B37" s="84" t="s">
        <v>64</v>
      </c>
      <c r="C37" s="70"/>
      <c r="D37" s="71">
        <v>8.5</v>
      </c>
      <c r="E37" s="51">
        <v>7</v>
      </c>
      <c r="F37" s="21"/>
      <c r="G37" s="89"/>
      <c r="H37" s="21"/>
      <c r="I37" s="24">
        <f t="shared" si="1"/>
        <v>7</v>
      </c>
      <c r="J37" s="24"/>
      <c r="K37" s="74">
        <f t="shared" si="0"/>
        <v>15.5</v>
      </c>
      <c r="L37" s="22"/>
      <c r="M37" s="23"/>
      <c r="N37" s="30"/>
      <c r="O37" s="22"/>
      <c r="P37" s="23"/>
      <c r="Q37" s="30"/>
      <c r="R37" s="22"/>
      <c r="S37" s="23"/>
      <c r="T37" s="30"/>
      <c r="U37" s="56" t="s">
        <v>76</v>
      </c>
      <c r="V37" s="14" t="s">
        <v>3</v>
      </c>
      <c r="W37" s="14">
        <v>3</v>
      </c>
      <c r="X37" s="40"/>
      <c r="Y37" s="54"/>
      <c r="Z37" s="40"/>
      <c r="AA37" s="40"/>
      <c r="AB37" s="40"/>
      <c r="AC37" s="40"/>
      <c r="AD37" s="40"/>
      <c r="AE37" s="41"/>
      <c r="AF37" s="41"/>
      <c r="AG37" s="40"/>
    </row>
    <row r="38" spans="1:33" ht="12.75" customHeight="1">
      <c r="A38" s="81">
        <v>34</v>
      </c>
      <c r="B38" s="84"/>
      <c r="C38" s="70"/>
      <c r="D38" s="71"/>
      <c r="E38" s="51"/>
      <c r="F38" s="21"/>
      <c r="G38" s="89"/>
      <c r="H38" s="21"/>
      <c r="I38" s="24"/>
      <c r="J38" s="24"/>
      <c r="K38" s="74"/>
      <c r="L38" s="22"/>
      <c r="M38" s="23"/>
      <c r="N38" s="30"/>
      <c r="O38" s="22"/>
      <c r="P38" s="23"/>
      <c r="Q38" s="30"/>
      <c r="R38" s="22"/>
      <c r="S38" s="23"/>
      <c r="T38" s="30"/>
      <c r="U38" s="56"/>
      <c r="V38" s="14" t="s">
        <v>8</v>
      </c>
      <c r="W38" s="14">
        <v>4</v>
      </c>
      <c r="X38" s="40"/>
      <c r="Y38" s="54"/>
      <c r="Z38" s="40"/>
      <c r="AA38" s="40"/>
      <c r="AB38" s="40"/>
      <c r="AC38" s="40"/>
      <c r="AD38" s="40"/>
      <c r="AE38" s="41"/>
      <c r="AF38" s="41"/>
      <c r="AG38" s="40"/>
    </row>
    <row r="39" spans="1:33" ht="12.75" customHeight="1" thickBot="1">
      <c r="A39" s="82">
        <v>35</v>
      </c>
      <c r="B39" s="85"/>
      <c r="C39" s="72"/>
      <c r="D39" s="73"/>
      <c r="E39" s="52"/>
      <c r="F39" s="25"/>
      <c r="G39" s="90"/>
      <c r="H39" s="25"/>
      <c r="I39" s="28"/>
      <c r="J39" s="28"/>
      <c r="K39" s="75"/>
      <c r="L39" s="26"/>
      <c r="M39" s="27"/>
      <c r="N39" s="31"/>
      <c r="O39" s="26"/>
      <c r="P39" s="27"/>
      <c r="Q39" s="31"/>
      <c r="R39" s="26"/>
      <c r="S39" s="27"/>
      <c r="T39" s="31"/>
      <c r="U39" s="56"/>
      <c r="V39" s="15" t="s">
        <v>9</v>
      </c>
      <c r="W39" s="14">
        <v>5</v>
      </c>
      <c r="X39" s="40"/>
      <c r="Y39" s="54"/>
      <c r="Z39" s="40"/>
      <c r="AA39" s="40"/>
      <c r="AB39" s="40"/>
      <c r="AC39" s="40"/>
      <c r="AD39" s="40"/>
      <c r="AE39" s="41"/>
      <c r="AF39" s="41"/>
      <c r="AG39" s="40"/>
    </row>
    <row r="40" spans="1:33" ht="12.75" customHeight="1">
      <c r="A40" s="3"/>
      <c r="B40" s="33"/>
      <c r="C40" s="33"/>
      <c r="D40" s="33"/>
      <c r="E40" s="44"/>
      <c r="F40" s="45"/>
      <c r="G40" s="45"/>
      <c r="H40" s="45"/>
      <c r="I40" s="45"/>
      <c r="J40" s="45"/>
      <c r="K40" s="46"/>
      <c r="L40" s="45"/>
      <c r="M40" s="45"/>
      <c r="N40" s="46"/>
      <c r="O40" s="45"/>
      <c r="P40" s="45"/>
      <c r="Q40" s="46"/>
      <c r="R40" s="45"/>
      <c r="S40" s="45"/>
      <c r="T40" s="46"/>
      <c r="U40" s="42"/>
      <c r="V40" s="34"/>
      <c r="W40" s="3"/>
      <c r="X40" s="40"/>
      <c r="Y40" s="40"/>
      <c r="Z40" s="40"/>
      <c r="AA40" s="40"/>
      <c r="AB40" s="40"/>
      <c r="AC40" s="40"/>
      <c r="AD40" s="40"/>
      <c r="AE40" s="41"/>
      <c r="AF40" s="41"/>
      <c r="AG40" s="40"/>
    </row>
    <row r="41" spans="1:21" ht="15" customHeight="1" thickBot="1">
      <c r="A41" s="47"/>
      <c r="B41" s="47"/>
      <c r="C41" s="47"/>
      <c r="D41" s="47"/>
      <c r="E41" s="47"/>
      <c r="F41" s="48"/>
      <c r="G41" s="48"/>
      <c r="H41" s="48"/>
      <c r="I41" s="48"/>
      <c r="J41" s="48"/>
      <c r="K41" s="48"/>
      <c r="L41" s="48"/>
      <c r="M41" s="48"/>
      <c r="N41" s="49"/>
      <c r="O41" s="48"/>
      <c r="P41" s="48"/>
      <c r="Q41" s="49"/>
      <c r="R41" s="48"/>
      <c r="S41" s="48"/>
      <c r="T41" s="49"/>
      <c r="U41" s="43"/>
    </row>
    <row r="42" spans="2:20" ht="12.75" customHeight="1">
      <c r="B42" s="162" t="s">
        <v>24</v>
      </c>
      <c r="C42" s="163"/>
      <c r="D42" s="163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5"/>
    </row>
    <row r="43" spans="2:20" ht="13.5" thickBot="1">
      <c r="B43" s="166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8"/>
    </row>
    <row r="44" spans="2:20" ht="12.75">
      <c r="B44" s="169" t="s">
        <v>27</v>
      </c>
      <c r="C44" s="169"/>
      <c r="D44" s="169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</row>
    <row r="45" ht="13.5" thickBot="1"/>
    <row r="46" spans="2:22" ht="12.75">
      <c r="B46" s="146" t="s">
        <v>33</v>
      </c>
      <c r="C46" s="147"/>
      <c r="D46" s="147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9"/>
      <c r="U46" s="62"/>
      <c r="V46" s="62"/>
    </row>
    <row r="47" spans="2:22" ht="13.5" thickBot="1">
      <c r="B47" s="150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2"/>
      <c r="U47" s="63"/>
      <c r="V47" s="63"/>
    </row>
    <row r="48" spans="2:22" ht="13.5" thickBot="1"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63"/>
      <c r="V48" s="63"/>
    </row>
    <row r="49" spans="2:22" ht="13.5" thickBot="1">
      <c r="B49" s="153" t="s">
        <v>66</v>
      </c>
      <c r="C49" s="154"/>
      <c r="D49" s="154"/>
      <c r="E49" s="154"/>
      <c r="F49" s="154"/>
      <c r="G49" s="154"/>
      <c r="H49" s="154"/>
      <c r="I49" s="155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</row>
    <row r="50" spans="2:22" ht="13.5" thickBot="1">
      <c r="B50" s="153" t="s">
        <v>71</v>
      </c>
      <c r="C50" s="154"/>
      <c r="D50" s="154"/>
      <c r="E50" s="154"/>
      <c r="F50" s="154"/>
      <c r="G50" s="154"/>
      <c r="H50" s="154"/>
      <c r="I50" s="155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</row>
    <row r="51" spans="2:22" ht="13.5" thickBot="1">
      <c r="B51" s="132"/>
      <c r="C51" s="91"/>
      <c r="D51" s="91"/>
      <c r="E51" s="91"/>
      <c r="F51" s="91"/>
      <c r="G51" s="91"/>
      <c r="H51" s="91"/>
      <c r="I51" s="91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</row>
    <row r="52" spans="2:22" ht="26.25" customHeight="1" thickBot="1">
      <c r="B52" s="156" t="s">
        <v>73</v>
      </c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8"/>
      <c r="U52" s="58"/>
      <c r="V52" s="58"/>
    </row>
    <row r="53" spans="2:22" ht="13.5" thickBot="1">
      <c r="B53" s="57"/>
      <c r="C53" s="57"/>
      <c r="D53" s="57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</row>
    <row r="54" spans="2:22" ht="12.75" customHeight="1">
      <c r="B54" s="133" t="s">
        <v>16</v>
      </c>
      <c r="C54" s="142" t="s">
        <v>68</v>
      </c>
      <c r="D54" s="143"/>
      <c r="E54" s="143"/>
      <c r="F54" s="143"/>
      <c r="G54" s="143"/>
      <c r="H54" s="143"/>
      <c r="I54" s="143"/>
      <c r="J54" s="76"/>
      <c r="K54" s="63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</row>
    <row r="55" spans="2:22" ht="12.75" customHeight="1">
      <c r="B55" s="60"/>
      <c r="C55" s="144" t="s">
        <v>69</v>
      </c>
      <c r="D55" s="145"/>
      <c r="E55" s="145"/>
      <c r="F55" s="145"/>
      <c r="G55" s="145"/>
      <c r="H55" s="145"/>
      <c r="I55" s="145"/>
      <c r="J55" s="76"/>
      <c r="K55" s="63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</row>
    <row r="56" spans="2:22" ht="12.75" customHeight="1">
      <c r="B56" s="60"/>
      <c r="C56" s="144" t="s">
        <v>70</v>
      </c>
      <c r="D56" s="145"/>
      <c r="E56" s="145"/>
      <c r="F56" s="145"/>
      <c r="G56" s="145"/>
      <c r="H56" s="145"/>
      <c r="I56" s="145"/>
      <c r="J56" s="76"/>
      <c r="K56" s="63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</row>
    <row r="57" spans="2:22" ht="13.5" thickBot="1">
      <c r="B57" s="61"/>
      <c r="C57" s="86"/>
      <c r="D57" s="87"/>
      <c r="E57" s="87"/>
      <c r="F57" s="87"/>
      <c r="G57" s="87"/>
      <c r="H57" s="87"/>
      <c r="I57" s="87"/>
      <c r="J57" s="76"/>
      <c r="K57" s="63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</row>
    <row r="59" ht="12.75">
      <c r="B59" s="77" t="s">
        <v>32</v>
      </c>
    </row>
    <row r="61" ht="12.75">
      <c r="B61" s="77" t="s">
        <v>35</v>
      </c>
    </row>
    <row r="63" ht="12.75">
      <c r="B63" s="77" t="s">
        <v>67</v>
      </c>
    </row>
    <row r="65" ht="12.75">
      <c r="B65" s="77" t="s">
        <v>72</v>
      </c>
    </row>
  </sheetData>
  <sheetProtection/>
  <mergeCells count="13">
    <mergeCell ref="A1:T1"/>
    <mergeCell ref="B42:T43"/>
    <mergeCell ref="B44:T44"/>
    <mergeCell ref="A3:B3"/>
    <mergeCell ref="A2:K2"/>
    <mergeCell ref="L2:T2"/>
    <mergeCell ref="C54:I54"/>
    <mergeCell ref="C55:I55"/>
    <mergeCell ref="C56:I56"/>
    <mergeCell ref="B46:T47"/>
    <mergeCell ref="B50:I50"/>
    <mergeCell ref="B49:I49"/>
    <mergeCell ref="B52:T52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89" r:id="rId1"/>
  <ignoredErrors>
    <ignoredError sqref="I18 I13:I14 I27 I11 K11 K8 I8:I9 I30:I32 I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pte-pmmfk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nagyz</dc:creator>
  <cp:keywords/>
  <dc:description/>
  <cp:lastModifiedBy>Szabó Imre Gábor</cp:lastModifiedBy>
  <cp:lastPrinted>2018-03-20T17:22:52Z</cp:lastPrinted>
  <dcterms:created xsi:type="dcterms:W3CDTF">2003-05-12T07:46:56Z</dcterms:created>
  <dcterms:modified xsi:type="dcterms:W3CDTF">2019-12-19T14:47:54Z</dcterms:modified>
  <cp:category/>
  <cp:version/>
  <cp:contentType/>
  <cp:contentStatus/>
</cp:coreProperties>
</file>