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appali" sheetId="1" r:id="rId1"/>
    <sheet name="Levelező" sheetId="2" r:id="rId2"/>
  </sheets>
  <definedNames>
    <definedName name="_xlnm.Print_Area" localSheetId="0">'Nappali'!$A$1:$T$39</definedName>
  </definedNames>
  <calcPr fullCalcOnLoad="1"/>
</workbook>
</file>

<file path=xl/sharedStrings.xml><?xml version="1.0" encoding="utf-8"?>
<sst xmlns="http://schemas.openxmlformats.org/spreadsheetml/2006/main" count="141" uniqueCount="82">
  <si>
    <t>Vizsga</t>
  </si>
  <si>
    <t>0-150</t>
  </si>
  <si>
    <t>151-187</t>
  </si>
  <si>
    <t>188-225</t>
  </si>
  <si>
    <t>1. Vizsgajegy</t>
  </si>
  <si>
    <t>2. Vizsgajegy</t>
  </si>
  <si>
    <t>3. Vizsgajegy</t>
  </si>
  <si>
    <t>Pontok:</t>
  </si>
  <si>
    <t>226-263</t>
  </si>
  <si>
    <t>264-300</t>
  </si>
  <si>
    <t>Félévi eredmények</t>
  </si>
  <si>
    <t>I. ZH</t>
  </si>
  <si>
    <t>II. ZH</t>
  </si>
  <si>
    <t>0-150         (1)
151-187     (2)
188-225     (3)
226-263     (4)
264-300     (5)</t>
  </si>
  <si>
    <t>Megjegyzés</t>
  </si>
  <si>
    <t>Végeredmény (min. 70 p.)</t>
  </si>
  <si>
    <t>Összpont (min. 70 p.)</t>
  </si>
  <si>
    <t>2. Viszga (min. 70 p.)</t>
  </si>
  <si>
    <t>1. Vizsga (min. 70 p.)</t>
  </si>
  <si>
    <t>3.  Vizsga (min. 70 p.)</t>
  </si>
  <si>
    <t>Összpontszám (min. 151 p.)</t>
  </si>
  <si>
    <t>Gyak. UV (min. 70 p.)</t>
  </si>
  <si>
    <r>
      <rPr>
        <b/>
        <sz val="10"/>
        <color indexed="10"/>
        <rFont val="Times New Roman"/>
        <family val="1"/>
      </rPr>
      <t>Az aláírás megszerzéséhez minmum 70 pontot kell elérni</t>
    </r>
    <r>
      <rPr>
        <sz val="10"/>
        <color indexed="10"/>
        <rFont val="Times New Roman"/>
        <family val="1"/>
      </rPr>
      <t xml:space="preserve">. A ZH-kból külön-külön nincs minimum ponthatár. Az írásbeli vizsgán szintén minimum 70 pont elérése szükséges, azonban a féléves eredmény és az írásbeli vizsgán szerzett eredmény együttesen legyen </t>
    </r>
    <r>
      <rPr>
        <b/>
        <sz val="10"/>
        <color indexed="10"/>
        <rFont val="Times New Roman"/>
        <family val="1"/>
      </rPr>
      <t>minimum 151 pont.</t>
    </r>
  </si>
  <si>
    <t>III. ZH</t>
  </si>
  <si>
    <t>Javító ZH I. ZH-ból</t>
  </si>
  <si>
    <t>Javító ZH II. ZH-ból</t>
  </si>
  <si>
    <t>Javító ZH III. ZH-ból</t>
  </si>
  <si>
    <t>Végeredmény</t>
  </si>
  <si>
    <r>
      <t xml:space="preserve">Az aláírás megszerzéséhez </t>
    </r>
    <r>
      <rPr>
        <b/>
        <sz val="10"/>
        <color indexed="10"/>
        <rFont val="Times New Roman"/>
        <family val="1"/>
      </rPr>
      <t>minmum 70 pontot kell elérni</t>
    </r>
    <r>
      <rPr>
        <sz val="10"/>
        <color indexed="10"/>
        <rFont val="Times New Roman"/>
        <family val="1"/>
      </rPr>
      <t xml:space="preserve">. A ZH-kból külön-külön nincs minimum ponthatár. Az írásbeli vizsgán szintén minimum 70 pont elérése szükséges, azonban a féléves eredmény és az írásbeli vizsgán szerzett eredmény együttesen legyen </t>
    </r>
    <r>
      <rPr>
        <b/>
        <sz val="10"/>
        <color indexed="10"/>
        <rFont val="Times New Roman"/>
        <family val="1"/>
      </rPr>
      <t>minimum 151 pont</t>
    </r>
    <r>
      <rPr>
        <sz val="10"/>
        <color indexed="10"/>
        <rFont val="Times New Roman"/>
        <family val="1"/>
      </rPr>
      <t>.</t>
    </r>
  </si>
  <si>
    <t>Bende Kristóf</t>
  </si>
  <si>
    <t>Vizsgaidőpontok:</t>
  </si>
  <si>
    <t>I. ZH javítása</t>
  </si>
  <si>
    <t>II. ZH javítása</t>
  </si>
  <si>
    <t>Bedő Bertold</t>
  </si>
  <si>
    <t>Béres Bettina Bernadett</t>
  </si>
  <si>
    <t>Farkas Tamás</t>
  </si>
  <si>
    <t>Horváth Barnabás</t>
  </si>
  <si>
    <t>Huzina Gábor</t>
  </si>
  <si>
    <t>Kovács Balázs</t>
  </si>
  <si>
    <t>Müller Csaba</t>
  </si>
  <si>
    <t>Tüske Péter Tibor</t>
  </si>
  <si>
    <t>Nagy Mária Anna</t>
  </si>
  <si>
    <t>Aki megajánlott jegyet kapott, kérem jelentkezzen majd fel az első vizsgára, természetesen nem kell eljönni vizsgázni, de így tudom legegyszerűbben beírni az eredményt.</t>
  </si>
  <si>
    <t>Tartók statikája (nappali) 2018/2019 tavaszi félév</t>
  </si>
  <si>
    <t>Tartók statikája BSc (levelező) 2018/2019 tavaszi félév</t>
  </si>
  <si>
    <t>Megajánlott jegy 114 ponttól van, 114 ponttól jó (4), 133 ponttól jeles (5). Akinek gyak UV-t kell írnia nem kaphat megajánlott jegyet!</t>
  </si>
  <si>
    <t>Balogh Vivien Beatrix</t>
  </si>
  <si>
    <t>Beke Zsolt</t>
  </si>
  <si>
    <t>Bohócki Árpád</t>
  </si>
  <si>
    <t>Czimondos Domonkos</t>
  </si>
  <si>
    <t>Czöndör Márta</t>
  </si>
  <si>
    <t>Dömötör Csenger</t>
  </si>
  <si>
    <t>Erdődi Mercédesz</t>
  </si>
  <si>
    <t>Hoang Van Cuong</t>
  </si>
  <si>
    <t>Illés Fanni</t>
  </si>
  <si>
    <t>Kerpel Ádám</t>
  </si>
  <si>
    <t>Németh Regina</t>
  </si>
  <si>
    <t>Nguyen Thanh Hai</t>
  </si>
  <si>
    <t>Ozorai Barnabás</t>
  </si>
  <si>
    <t>Ozorai Soma</t>
  </si>
  <si>
    <t>Rácz Attila</t>
  </si>
  <si>
    <t>Szabados Gergő</t>
  </si>
  <si>
    <t>Székely Csaba</t>
  </si>
  <si>
    <t>Tran Hong Tho</t>
  </si>
  <si>
    <t>Nehéz József</t>
  </si>
  <si>
    <t>Szűcs Rebeka Amália</t>
  </si>
  <si>
    <t>Kiss Balázs</t>
  </si>
  <si>
    <t>Shen Zeqing</t>
  </si>
  <si>
    <t>1. vizsga: 2019.05.22. 10.00-11.30 A202</t>
  </si>
  <si>
    <t>2. vizsga: 2019.05.29. 10.00-11.30 A202</t>
  </si>
  <si>
    <t>3. vizsga: 2019.06.05. 10.00-11.30 A301</t>
  </si>
  <si>
    <t>4. vizsga: 2019.06.12. 10.00-11.30 A202</t>
  </si>
  <si>
    <t>vizsgázhat</t>
  </si>
  <si>
    <r>
      <t xml:space="preserve">Aki megajánlott jegyet kapott, kérem jelentkezzen majd fel az első vizsgára, természetesen nem kell eljönni vizsgázni, de így tudom legegyszerűbben beírni az eredményt.
</t>
    </r>
    <r>
      <rPr>
        <b/>
        <sz val="10"/>
        <color indexed="10"/>
        <rFont val="Times New Roman"/>
        <family val="1"/>
      </rPr>
      <t>Pót ZH: 2019.05.17. 11.00 A305-ös terem.</t>
    </r>
    <r>
      <rPr>
        <b/>
        <sz val="10"/>
        <rFont val="Times New Roman"/>
        <family val="1"/>
      </rPr>
      <t xml:space="preserve">
Kérem legkésőbb 2019.05.10-ig megírni a szaboig@freemail.hu e-mail címre, hogy ki, melyik ZH-ból kíván javítani, továbbá, hogy a megajánlott jegyet (4) elfogadja-e.</t>
    </r>
  </si>
  <si>
    <t>megajánlott jegy</t>
  </si>
  <si>
    <t>hiányzás: előadás 3 (2 lehetett volna), gyakorlat 8 (4 lehetett volna)</t>
  </si>
  <si>
    <t>hiányzás: előadás 3 (2 lehetett volna), gyakorlat 6 (4 lehetett volna)</t>
  </si>
  <si>
    <t>aláírás megtagadva</t>
  </si>
  <si>
    <t>vizsgázhat, egyéni vizsgalap</t>
  </si>
  <si>
    <t>2. Gyak. UV (min. 70 p.)</t>
  </si>
  <si>
    <t>2019/2020 2. félévben beírni</t>
  </si>
  <si>
    <t>külön beírni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</si>
</sst>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56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DD8F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53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rgb="FFFFFF6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3" tint="0.39987999200820923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87999200820923"/>
      </top>
      <bottom>
        <color indexed="63"/>
      </bottom>
    </border>
    <border>
      <left style="medium">
        <color theme="3" tint="0.39987999200820923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87999200820923"/>
      </bottom>
    </border>
    <border>
      <left>
        <color indexed="63"/>
      </left>
      <right>
        <color indexed="63"/>
      </right>
      <top style="medium">
        <color theme="3" tint="0.3998500108718872"/>
      </top>
      <bottom>
        <color indexed="63"/>
      </bottom>
    </border>
    <border>
      <left style="medium">
        <color theme="3" tint="0.3998500108718872"/>
      </left>
      <right>
        <color indexed="63"/>
      </right>
      <top style="medium">
        <color theme="3" tint="0.3998500108718872"/>
      </top>
      <bottom>
        <color indexed="63"/>
      </bottom>
    </border>
    <border>
      <left>
        <color indexed="63"/>
      </left>
      <right style="medium">
        <color theme="3" tint="0.3998500108718872"/>
      </right>
      <top style="medium">
        <color theme="3" tint="0.3998500108718872"/>
      </top>
      <bottom>
        <color indexed="63"/>
      </bottom>
    </border>
    <border>
      <left style="medium">
        <color theme="3" tint="0.3998500108718872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 style="medium">
        <color theme="3" tint="0.3998500108718872"/>
      </right>
      <top>
        <color indexed="63"/>
      </top>
      <bottom style="medium">
        <color theme="3" tint="0.399850010871887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 vertical="center"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13" xfId="0" applyFont="1" applyFill="1" applyBorder="1" applyAlignment="1" applyProtection="1">
      <alignment horizontal="center" textRotation="90"/>
      <protection hidden="1"/>
    </xf>
    <xf numFmtId="0" fontId="1" fillId="0" borderId="14" xfId="0" applyFont="1" applyFill="1" applyBorder="1" applyAlignment="1" applyProtection="1">
      <alignment horizontal="center" textRotation="90"/>
      <protection hidden="1"/>
    </xf>
    <xf numFmtId="0" fontId="1" fillId="0" borderId="15" xfId="0" applyFont="1" applyFill="1" applyBorder="1" applyAlignment="1" applyProtection="1">
      <alignment horizontal="center" textRotation="90"/>
      <protection hidden="1"/>
    </xf>
    <xf numFmtId="0" fontId="1" fillId="0" borderId="16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 textRotation="90"/>
    </xf>
    <xf numFmtId="0" fontId="6" fillId="0" borderId="15" xfId="0" applyFont="1" applyFill="1" applyBorder="1" applyAlignment="1" applyProtection="1">
      <alignment horizontal="center" textRotation="90"/>
      <protection hidden="1"/>
    </xf>
    <xf numFmtId="0" fontId="1" fillId="0" borderId="22" xfId="56" applyNumberFormat="1" applyFont="1" applyFill="1" applyBorder="1" applyAlignment="1">
      <alignment horizontal="center" vertical="center"/>
      <protection/>
    </xf>
    <xf numFmtId="0" fontId="1" fillId="0" borderId="23" xfId="56" applyNumberFormat="1" applyFont="1" applyFill="1" applyBorder="1" applyAlignment="1">
      <alignment horizontal="center" vertical="center"/>
      <protection/>
    </xf>
    <xf numFmtId="0" fontId="1" fillId="0" borderId="24" xfId="56" applyNumberFormat="1" applyFont="1" applyFill="1" applyBorder="1" applyAlignment="1">
      <alignment horizontal="center" vertical="center"/>
      <protection/>
    </xf>
    <xf numFmtId="0" fontId="1" fillId="0" borderId="25" xfId="56" applyNumberFormat="1" applyFont="1" applyFill="1" applyBorder="1" applyAlignment="1">
      <alignment horizontal="center" vertical="center"/>
      <protection/>
    </xf>
    <xf numFmtId="0" fontId="1" fillId="0" borderId="26" xfId="56" applyNumberFormat="1" applyFont="1" applyFill="1" applyBorder="1" applyAlignment="1">
      <alignment horizontal="center" vertical="center"/>
      <protection/>
    </xf>
    <xf numFmtId="0" fontId="1" fillId="0" borderId="27" xfId="56" applyNumberFormat="1" applyFont="1" applyFill="1" applyBorder="1" applyAlignment="1">
      <alignment horizontal="center" vertical="center"/>
      <protection/>
    </xf>
    <xf numFmtId="0" fontId="1" fillId="0" borderId="28" xfId="56" applyNumberFormat="1" applyFont="1" applyFill="1" applyBorder="1" applyAlignment="1">
      <alignment horizontal="center" vertical="center"/>
      <protection/>
    </xf>
    <xf numFmtId="0" fontId="1" fillId="0" borderId="17" xfId="56" applyNumberFormat="1" applyFont="1" applyFill="1" applyBorder="1" applyAlignment="1">
      <alignment horizontal="center" vertical="center"/>
      <protection/>
    </xf>
    <xf numFmtId="0" fontId="1" fillId="0" borderId="14" xfId="56" applyNumberFormat="1" applyFont="1" applyFill="1" applyBorder="1" applyAlignment="1">
      <alignment horizontal="center" vertical="center"/>
      <protection/>
    </xf>
    <xf numFmtId="0" fontId="1" fillId="0" borderId="29" xfId="56" applyNumberFormat="1" applyFont="1" applyFill="1" applyBorder="1" applyAlignment="1">
      <alignment horizontal="center" vertical="center"/>
      <protection/>
    </xf>
    <xf numFmtId="0" fontId="1" fillId="0" borderId="15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28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textRotation="90"/>
    </xf>
    <xf numFmtId="0" fontId="6" fillId="33" borderId="30" xfId="56" applyNumberFormat="1" applyFont="1" applyFill="1" applyBorder="1" applyAlignment="1">
      <alignment horizontal="center" vertical="center"/>
      <protection/>
    </xf>
    <xf numFmtId="0" fontId="6" fillId="33" borderId="28" xfId="56" applyNumberFormat="1" applyFont="1" applyFill="1" applyBorder="1" applyAlignment="1">
      <alignment horizontal="center" vertical="center"/>
      <protection/>
    </xf>
    <xf numFmtId="0" fontId="6" fillId="33" borderId="15" xfId="56" applyNumberFormat="1" applyFont="1" applyFill="1" applyBorder="1" applyAlignment="1">
      <alignment horizontal="center" vertical="center"/>
      <protection/>
    </xf>
    <xf numFmtId="0" fontId="5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56" applyNumberFormat="1" applyFont="1" applyFill="1" applyBorder="1" applyAlignment="1">
      <alignment horizontal="center"/>
      <protection/>
    </xf>
    <xf numFmtId="0" fontId="6" fillId="0" borderId="0" xfId="56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36" xfId="0" applyFont="1" applyFill="1" applyBorder="1" applyAlignment="1" applyProtection="1">
      <alignment horizontal="center" textRotation="90"/>
      <protection hidden="1"/>
    </xf>
    <xf numFmtId="0" fontId="1" fillId="0" borderId="21" xfId="0" applyFont="1" applyFill="1" applyBorder="1" applyAlignment="1" applyProtection="1">
      <alignment horizontal="center" textRotation="90"/>
      <protection hidden="1"/>
    </xf>
    <xf numFmtId="0" fontId="6" fillId="0" borderId="15" xfId="0" applyNumberFormat="1" applyFont="1" applyFill="1" applyBorder="1" applyAlignment="1" applyProtection="1">
      <alignment horizontal="center" textRotation="90"/>
      <protection hidden="1"/>
    </xf>
    <xf numFmtId="0" fontId="1" fillId="0" borderId="37" xfId="56" applyNumberFormat="1" applyFont="1" applyFill="1" applyBorder="1" applyAlignment="1">
      <alignment horizontal="center" vertical="center"/>
      <protection/>
    </xf>
    <xf numFmtId="0" fontId="1" fillId="0" borderId="38" xfId="56" applyNumberFormat="1" applyFont="1" applyFill="1" applyBorder="1" applyAlignment="1">
      <alignment horizontal="center" vertical="center"/>
      <protection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9" xfId="56" applyNumberFormat="1" applyFont="1" applyFill="1" applyBorder="1" applyAlignment="1">
      <alignment horizontal="center" vertical="center"/>
      <protection/>
    </xf>
    <xf numFmtId="0" fontId="1" fillId="0" borderId="40" xfId="56" applyNumberFormat="1" applyFont="1" applyFill="1" applyBorder="1" applyAlignment="1">
      <alignment horizontal="center" vertical="center"/>
      <protection/>
    </xf>
    <xf numFmtId="0" fontId="1" fillId="0" borderId="10" xfId="56" applyNumberFormat="1" applyFont="1" applyFill="1" applyBorder="1" applyAlignment="1">
      <alignment horizontal="center" vertical="center"/>
      <protection/>
    </xf>
    <xf numFmtId="0" fontId="1" fillId="0" borderId="41" xfId="56" applyNumberFormat="1" applyFont="1" applyFill="1" applyBorder="1" applyAlignment="1">
      <alignment horizontal="center" vertical="center"/>
      <protection/>
    </xf>
    <xf numFmtId="0" fontId="1" fillId="0" borderId="42" xfId="56" applyNumberFormat="1" applyFont="1" applyFill="1" applyBorder="1" applyAlignment="1">
      <alignment horizontal="center" vertical="center"/>
      <protection/>
    </xf>
    <xf numFmtId="0" fontId="6" fillId="0" borderId="40" xfId="56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43" xfId="56" applyNumberFormat="1" applyFont="1" applyFill="1" applyBorder="1" applyAlignment="1">
      <alignment horizontal="center" vertical="center"/>
      <protection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56" applyNumberFormat="1" applyFont="1" applyFill="1" applyBorder="1" applyAlignment="1">
      <alignment horizontal="center" vertical="center"/>
      <protection/>
    </xf>
    <xf numFmtId="0" fontId="1" fillId="0" borderId="34" xfId="56" applyNumberFormat="1" applyFont="1" applyFill="1" applyBorder="1" applyAlignment="1">
      <alignment horizontal="center" vertical="center"/>
      <protection/>
    </xf>
    <xf numFmtId="0" fontId="1" fillId="0" borderId="46" xfId="56" applyNumberFormat="1" applyFont="1" applyFill="1" applyBorder="1" applyAlignment="1">
      <alignment horizontal="center" vertical="center"/>
      <protection/>
    </xf>
    <xf numFmtId="0" fontId="1" fillId="0" borderId="47" xfId="56" applyNumberFormat="1" applyFont="1" applyFill="1" applyBorder="1" applyAlignment="1">
      <alignment horizontal="center" vertical="center"/>
      <protection/>
    </xf>
    <xf numFmtId="0" fontId="6" fillId="0" borderId="45" xfId="56" applyNumberFormat="1" applyFont="1" applyFill="1" applyBorder="1" applyAlignment="1">
      <alignment horizontal="center" vertical="center"/>
      <protection/>
    </xf>
    <xf numFmtId="0" fontId="6" fillId="33" borderId="40" xfId="56" applyNumberFormat="1" applyFont="1" applyFill="1" applyBorder="1" applyAlignment="1">
      <alignment horizontal="center" vertical="center"/>
      <protection/>
    </xf>
    <xf numFmtId="0" fontId="6" fillId="33" borderId="45" xfId="56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52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52" fillId="0" borderId="24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30" xfId="56" applyNumberFormat="1" applyFont="1" applyFill="1" applyBorder="1" applyAlignment="1">
      <alignment horizontal="center" vertical="center"/>
      <protection/>
    </xf>
    <xf numFmtId="0" fontId="52" fillId="0" borderId="27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wrapText="1"/>
    </xf>
    <xf numFmtId="0" fontId="6" fillId="0" borderId="0" xfId="0" applyFont="1" applyFill="1" applyAlignment="1">
      <alignment/>
    </xf>
    <xf numFmtId="0" fontId="55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34" borderId="48" xfId="0" applyFont="1" applyFill="1" applyBorder="1" applyAlignment="1">
      <alignment wrapText="1"/>
    </xf>
    <xf numFmtId="0" fontId="55" fillId="34" borderId="49" xfId="0" applyFont="1" applyFill="1" applyBorder="1" applyAlignment="1">
      <alignment wrapText="1"/>
    </xf>
    <xf numFmtId="0" fontId="55" fillId="34" borderId="1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49" fontId="53" fillId="0" borderId="28" xfId="0" applyNumberFormat="1" applyFont="1" applyFill="1" applyBorder="1" applyAlignment="1" applyProtection="1">
      <alignment/>
      <protection locked="0"/>
    </xf>
    <xf numFmtId="49" fontId="53" fillId="0" borderId="15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16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53" fillId="0" borderId="53" xfId="0" applyNumberFormat="1" applyFont="1" applyFill="1" applyBorder="1" applyAlignment="1" applyProtection="1">
      <alignment/>
      <protection locked="0"/>
    </xf>
    <xf numFmtId="0" fontId="6" fillId="34" borderId="48" xfId="0" applyFont="1" applyFill="1" applyBorder="1" applyAlignment="1">
      <alignment wrapText="1"/>
    </xf>
    <xf numFmtId="0" fontId="6" fillId="35" borderId="28" xfId="56" applyNumberFormat="1" applyFont="1" applyFill="1" applyBorder="1" applyAlignment="1">
      <alignment horizontal="center" vertical="center"/>
      <protection/>
    </xf>
    <xf numFmtId="0" fontId="6" fillId="35" borderId="15" xfId="56" applyNumberFormat="1" applyFont="1" applyFill="1" applyBorder="1" applyAlignment="1">
      <alignment horizontal="center" vertical="center"/>
      <protection/>
    </xf>
    <xf numFmtId="0" fontId="6" fillId="35" borderId="30" xfId="56" applyNumberFormat="1" applyFont="1" applyFill="1" applyBorder="1" applyAlignment="1">
      <alignment horizontal="center" vertical="center"/>
      <protection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Alignment="1">
      <alignment horizontal="left"/>
    </xf>
    <xf numFmtId="0" fontId="6" fillId="35" borderId="40" xfId="56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/>
    </xf>
    <xf numFmtId="49" fontId="53" fillId="36" borderId="15" xfId="0" applyNumberFormat="1" applyFont="1" applyFill="1" applyBorder="1" applyAlignment="1" applyProtection="1">
      <alignment/>
      <protection locked="0"/>
    </xf>
    <xf numFmtId="0" fontId="1" fillId="36" borderId="16" xfId="0" applyNumberFormat="1" applyFont="1" applyFill="1" applyBorder="1" applyAlignment="1">
      <alignment horizontal="center" vertical="center"/>
    </xf>
    <xf numFmtId="0" fontId="1" fillId="36" borderId="17" xfId="56" applyNumberFormat="1" applyFont="1" applyFill="1" applyBorder="1" applyAlignment="1">
      <alignment horizontal="center" vertical="center"/>
      <protection/>
    </xf>
    <xf numFmtId="0" fontId="1" fillId="36" borderId="14" xfId="56" applyNumberFormat="1" applyFont="1" applyFill="1" applyBorder="1" applyAlignment="1">
      <alignment horizontal="center" vertical="center"/>
      <protection/>
    </xf>
    <xf numFmtId="0" fontId="1" fillId="36" borderId="29" xfId="56" applyNumberFormat="1" applyFont="1" applyFill="1" applyBorder="1" applyAlignment="1">
      <alignment horizontal="center" vertical="center"/>
      <protection/>
    </xf>
    <xf numFmtId="0" fontId="1" fillId="36" borderId="15" xfId="56" applyNumberFormat="1" applyFont="1" applyFill="1" applyBorder="1" applyAlignment="1">
      <alignment horizontal="center" vertical="center"/>
      <protection/>
    </xf>
    <xf numFmtId="0" fontId="6" fillId="36" borderId="15" xfId="56" applyNumberFormat="1" applyFont="1" applyFill="1" applyBorder="1" applyAlignment="1">
      <alignment horizontal="center" vertical="center"/>
      <protection/>
    </xf>
    <xf numFmtId="0" fontId="6" fillId="36" borderId="0" xfId="0" applyFont="1" applyFill="1" applyAlignment="1">
      <alignment/>
    </xf>
    <xf numFmtId="49" fontId="53" fillId="36" borderId="28" xfId="0" applyNumberFormat="1" applyFont="1" applyFill="1" applyBorder="1" applyAlignment="1" applyProtection="1">
      <alignment/>
      <protection locked="0"/>
    </xf>
    <xf numFmtId="0" fontId="1" fillId="36" borderId="19" xfId="0" applyNumberFormat="1" applyFont="1" applyFill="1" applyBorder="1" applyAlignment="1">
      <alignment horizontal="center" vertical="center"/>
    </xf>
    <xf numFmtId="0" fontId="1" fillId="36" borderId="22" xfId="56" applyNumberFormat="1" applyFont="1" applyFill="1" applyBorder="1" applyAlignment="1">
      <alignment horizontal="center" vertical="center"/>
      <protection/>
    </xf>
    <xf numFmtId="0" fontId="1" fillId="36" borderId="23" xfId="56" applyNumberFormat="1" applyFont="1" applyFill="1" applyBorder="1" applyAlignment="1">
      <alignment horizontal="center" vertical="center"/>
      <protection/>
    </xf>
    <xf numFmtId="0" fontId="1" fillId="36" borderId="24" xfId="56" applyNumberFormat="1" applyFont="1" applyFill="1" applyBorder="1" applyAlignment="1">
      <alignment horizontal="center" vertical="center"/>
      <protection/>
    </xf>
    <xf numFmtId="0" fontId="1" fillId="36" borderId="30" xfId="56" applyNumberFormat="1" applyFont="1" applyFill="1" applyBorder="1" applyAlignment="1">
      <alignment horizontal="center" vertical="center"/>
      <protection/>
    </xf>
    <xf numFmtId="0" fontId="6" fillId="36" borderId="30" xfId="56" applyNumberFormat="1" applyFont="1" applyFill="1" applyBorder="1" applyAlignment="1">
      <alignment horizontal="center" vertical="center"/>
      <protection/>
    </xf>
    <xf numFmtId="0" fontId="52" fillId="36" borderId="29" xfId="0" applyFont="1" applyFill="1" applyBorder="1" applyAlignment="1">
      <alignment horizontal="left" vertical="center" wrapText="1"/>
    </xf>
    <xf numFmtId="0" fontId="1" fillId="36" borderId="44" xfId="0" applyNumberFormat="1" applyFont="1" applyFill="1" applyBorder="1" applyAlignment="1">
      <alignment horizontal="center" vertical="center"/>
    </xf>
    <xf numFmtId="0" fontId="1" fillId="36" borderId="43" xfId="56" applyNumberFormat="1" applyFont="1" applyFill="1" applyBorder="1" applyAlignment="1">
      <alignment horizontal="center" vertical="center"/>
      <protection/>
    </xf>
    <xf numFmtId="0" fontId="1" fillId="36" borderId="45" xfId="56" applyNumberFormat="1" applyFont="1" applyFill="1" applyBorder="1" applyAlignment="1">
      <alignment horizontal="center" vertical="center"/>
      <protection/>
    </xf>
    <xf numFmtId="0" fontId="1" fillId="36" borderId="34" xfId="56" applyNumberFormat="1" applyFont="1" applyFill="1" applyBorder="1" applyAlignment="1">
      <alignment horizontal="center" vertical="center"/>
      <protection/>
    </xf>
    <xf numFmtId="0" fontId="6" fillId="36" borderId="45" xfId="56" applyNumberFormat="1" applyFont="1" applyFill="1" applyBorder="1" applyAlignment="1">
      <alignment horizontal="center" vertical="center"/>
      <protection/>
    </xf>
    <xf numFmtId="0" fontId="1" fillId="36" borderId="46" xfId="56" applyNumberFormat="1" applyFont="1" applyFill="1" applyBorder="1" applyAlignment="1">
      <alignment horizontal="center" vertical="center"/>
      <protection/>
    </xf>
    <xf numFmtId="0" fontId="1" fillId="36" borderId="47" xfId="56" applyNumberFormat="1" applyFont="1" applyFill="1" applyBorder="1" applyAlignment="1">
      <alignment horizontal="center" vertical="center"/>
      <protection/>
    </xf>
    <xf numFmtId="0" fontId="6" fillId="36" borderId="0" xfId="0" applyFont="1" applyFill="1" applyAlignment="1">
      <alignment horizontal="left"/>
    </xf>
    <xf numFmtId="0" fontId="6" fillId="37" borderId="28" xfId="56" applyNumberFormat="1" applyFont="1" applyFill="1" applyBorder="1" applyAlignment="1">
      <alignment horizontal="center" vertical="center"/>
      <protection/>
    </xf>
    <xf numFmtId="0" fontId="52" fillId="36" borderId="27" xfId="0" applyFont="1" applyFill="1" applyBorder="1" applyAlignment="1">
      <alignment horizontal="left" vertical="center" wrapText="1"/>
    </xf>
    <xf numFmtId="0" fontId="1" fillId="36" borderId="32" xfId="0" applyNumberFormat="1" applyFont="1" applyFill="1" applyBorder="1" applyAlignment="1">
      <alignment horizontal="center" vertical="center"/>
    </xf>
    <xf numFmtId="0" fontId="1" fillId="36" borderId="39" xfId="56" applyNumberFormat="1" applyFont="1" applyFill="1" applyBorder="1" applyAlignment="1">
      <alignment horizontal="center" vertical="center"/>
      <protection/>
    </xf>
    <xf numFmtId="0" fontId="1" fillId="36" borderId="40" xfId="56" applyNumberFormat="1" applyFont="1" applyFill="1" applyBorder="1" applyAlignment="1">
      <alignment horizontal="center" vertical="center"/>
      <protection/>
    </xf>
    <xf numFmtId="0" fontId="1" fillId="36" borderId="10" xfId="56" applyNumberFormat="1" applyFont="1" applyFill="1" applyBorder="1" applyAlignment="1">
      <alignment horizontal="center" vertical="center"/>
      <protection/>
    </xf>
    <xf numFmtId="0" fontId="6" fillId="36" borderId="40" xfId="56" applyNumberFormat="1" applyFont="1" applyFill="1" applyBorder="1" applyAlignment="1">
      <alignment horizontal="center" vertical="center"/>
      <protection/>
    </xf>
    <xf numFmtId="0" fontId="1" fillId="36" borderId="41" xfId="56" applyNumberFormat="1" applyFont="1" applyFill="1" applyBorder="1" applyAlignment="1">
      <alignment horizontal="center" vertical="center"/>
      <protection/>
    </xf>
    <xf numFmtId="0" fontId="1" fillId="36" borderId="42" xfId="56" applyNumberFormat="1" applyFont="1" applyFill="1" applyBorder="1" applyAlignment="1">
      <alignment horizontal="center" vertical="center"/>
      <protection/>
    </xf>
    <xf numFmtId="0" fontId="1" fillId="37" borderId="27" xfId="56" applyNumberFormat="1" applyFont="1" applyFill="1" applyBorder="1" applyAlignment="1">
      <alignment horizontal="center" vertical="center"/>
      <protection/>
    </xf>
    <xf numFmtId="0" fontId="3" fillId="38" borderId="54" xfId="0" applyFont="1" applyFill="1" applyBorder="1" applyAlignment="1">
      <alignment horizontal="center"/>
    </xf>
    <xf numFmtId="0" fontId="1" fillId="38" borderId="55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6" fillId="39" borderId="48" xfId="0" applyFont="1" applyFill="1" applyBorder="1" applyAlignment="1">
      <alignment wrapText="1"/>
    </xf>
    <xf numFmtId="0" fontId="0" fillId="39" borderId="57" xfId="0" applyFont="1" applyFill="1" applyBorder="1" applyAlignment="1">
      <alignment wrapText="1"/>
    </xf>
    <xf numFmtId="0" fontId="0" fillId="39" borderId="58" xfId="0" applyFont="1" applyFill="1" applyBorder="1" applyAlignment="1">
      <alignment wrapText="1"/>
    </xf>
    <xf numFmtId="0" fontId="0" fillId="39" borderId="11" xfId="0" applyFont="1" applyFill="1" applyBorder="1" applyAlignment="1">
      <alignment wrapText="1"/>
    </xf>
    <xf numFmtId="0" fontId="0" fillId="39" borderId="59" xfId="0" applyFont="1" applyFill="1" applyBorder="1" applyAlignment="1">
      <alignment wrapText="1"/>
    </xf>
    <xf numFmtId="0" fontId="0" fillId="39" borderId="34" xfId="0" applyFont="1" applyFill="1" applyBorder="1" applyAlignment="1">
      <alignment wrapText="1"/>
    </xf>
    <xf numFmtId="0" fontId="6" fillId="34" borderId="57" xfId="0" applyFont="1" applyFill="1" applyBorder="1" applyAlignment="1">
      <alignment wrapText="1"/>
    </xf>
    <xf numFmtId="0" fontId="0" fillId="34" borderId="57" xfId="0" applyFill="1" applyBorder="1" applyAlignment="1">
      <alignment wrapText="1"/>
    </xf>
    <xf numFmtId="0" fontId="0" fillId="34" borderId="58" xfId="0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60" xfId="0" applyFill="1" applyBorder="1" applyAlignment="1">
      <alignment wrapText="1"/>
    </xf>
    <xf numFmtId="0" fontId="6" fillId="34" borderId="59" xfId="0" applyFont="1" applyFill="1" applyBorder="1" applyAlignment="1">
      <alignment wrapText="1"/>
    </xf>
    <xf numFmtId="0" fontId="0" fillId="34" borderId="59" xfId="0" applyFill="1" applyBorder="1" applyAlignment="1">
      <alignment wrapText="1"/>
    </xf>
    <xf numFmtId="0" fontId="0" fillId="34" borderId="34" xfId="0" applyFill="1" applyBorder="1" applyAlignment="1">
      <alignment wrapText="1"/>
    </xf>
    <xf numFmtId="0" fontId="3" fillId="38" borderId="48" xfId="0" applyFont="1" applyFill="1" applyBorder="1" applyAlignment="1">
      <alignment horizontal="center"/>
    </xf>
    <xf numFmtId="0" fontId="3" fillId="38" borderId="57" xfId="0" applyFont="1" applyFill="1" applyBorder="1" applyAlignment="1">
      <alignment horizontal="center"/>
    </xf>
    <xf numFmtId="0" fontId="3" fillId="38" borderId="58" xfId="0" applyFont="1" applyFill="1" applyBorder="1" applyAlignment="1">
      <alignment horizontal="center"/>
    </xf>
    <xf numFmtId="0" fontId="8" fillId="0" borderId="61" xfId="0" applyFont="1" applyFill="1" applyBorder="1" applyAlignment="1">
      <alignment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54" fillId="0" borderId="62" xfId="0" applyFont="1" applyBorder="1" applyAlignment="1">
      <alignment/>
    </xf>
    <xf numFmtId="0" fontId="6" fillId="0" borderId="48" xfId="0" applyFont="1" applyFill="1" applyBorder="1" applyAlignment="1">
      <alignment horizontal="center" wrapText="1"/>
    </xf>
    <xf numFmtId="0" fontId="1" fillId="0" borderId="58" xfId="0" applyFont="1" applyBorder="1" applyAlignment="1">
      <alignment/>
    </xf>
    <xf numFmtId="0" fontId="54" fillId="0" borderId="67" xfId="0" applyFont="1" applyBorder="1" applyAlignment="1">
      <alignment wrapText="1"/>
    </xf>
    <xf numFmtId="0" fontId="10" fillId="39" borderId="57" xfId="0" applyFont="1" applyFill="1" applyBorder="1" applyAlignment="1">
      <alignment wrapText="1"/>
    </xf>
    <xf numFmtId="0" fontId="10" fillId="39" borderId="58" xfId="0" applyFont="1" applyFill="1" applyBorder="1" applyAlignment="1">
      <alignment wrapText="1"/>
    </xf>
    <xf numFmtId="0" fontId="6" fillId="39" borderId="49" xfId="0" applyFont="1" applyFill="1" applyBorder="1" applyAlignment="1">
      <alignment wrapText="1"/>
    </xf>
    <xf numFmtId="0" fontId="10" fillId="39" borderId="0" xfId="0" applyFont="1" applyFill="1" applyBorder="1" applyAlignment="1">
      <alignment wrapText="1"/>
    </xf>
    <xf numFmtId="0" fontId="10" fillId="39" borderId="60" xfId="0" applyFont="1" applyFill="1" applyBorder="1" applyAlignment="1">
      <alignment wrapText="1"/>
    </xf>
    <xf numFmtId="0" fontId="6" fillId="39" borderId="11" xfId="0" applyFont="1" applyFill="1" applyBorder="1" applyAlignment="1">
      <alignment wrapText="1"/>
    </xf>
    <xf numFmtId="0" fontId="10" fillId="39" borderId="59" xfId="0" applyFont="1" applyFill="1" applyBorder="1" applyAlignment="1">
      <alignment wrapText="1"/>
    </xf>
    <xf numFmtId="0" fontId="10" fillId="39" borderId="34" xfId="0" applyFont="1" applyFill="1" applyBorder="1" applyAlignment="1">
      <alignment wrapText="1"/>
    </xf>
    <xf numFmtId="0" fontId="3" fillId="38" borderId="48" xfId="0" applyFont="1" applyFill="1" applyBorder="1" applyAlignment="1">
      <alignment horizontal="center" vertical="center"/>
    </xf>
    <xf numFmtId="0" fontId="3" fillId="38" borderId="57" xfId="0" applyFont="1" applyFill="1" applyBorder="1" applyAlignment="1">
      <alignment horizontal="center" vertical="center"/>
    </xf>
    <xf numFmtId="0" fontId="3" fillId="38" borderId="58" xfId="0" applyFont="1" applyFill="1" applyBorder="1" applyAlignment="1">
      <alignment horizontal="center" vertical="center"/>
    </xf>
    <xf numFmtId="0" fontId="3" fillId="38" borderId="54" xfId="0" applyFont="1" applyFill="1" applyBorder="1" applyAlignment="1">
      <alignment horizontal="center" vertical="center"/>
    </xf>
    <xf numFmtId="0" fontId="1" fillId="38" borderId="55" xfId="0" applyFont="1" applyFill="1" applyBorder="1" applyAlignment="1">
      <alignment horizontal="center" vertical="center"/>
    </xf>
    <xf numFmtId="0" fontId="1" fillId="38" borderId="5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54" fillId="0" borderId="68" xfId="0" applyFont="1" applyBorder="1" applyAlignment="1">
      <alignment wrapText="1"/>
    </xf>
    <xf numFmtId="0" fontId="0" fillId="0" borderId="67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mpont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171450</xdr:colOff>
      <xdr:row>3</xdr:row>
      <xdr:rowOff>962025</xdr:rowOff>
    </xdr:from>
    <xdr:to>
      <xdr:col>23</xdr:col>
      <xdr:colOff>1352550</xdr:colOff>
      <xdr:row>24</xdr:row>
      <xdr:rowOff>28575</xdr:rowOff>
    </xdr:to>
    <xdr:sp>
      <xdr:nvSpPr>
        <xdr:cNvPr id="1" name="Lefelé nyíl 1"/>
        <xdr:cNvSpPr>
          <a:spLocks/>
        </xdr:cNvSpPr>
      </xdr:nvSpPr>
      <xdr:spPr>
        <a:xfrm>
          <a:off x="13296900" y="1619250"/>
          <a:ext cx="1581150" cy="3781425"/>
        </a:xfrm>
        <a:prstGeom prst="downArrow">
          <a:avLst>
            <a:gd name="adj" fmla="val 31782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314325</xdr:colOff>
      <xdr:row>3</xdr:row>
      <xdr:rowOff>1019175</xdr:rowOff>
    </xdr:from>
    <xdr:to>
      <xdr:col>23</xdr:col>
      <xdr:colOff>838200</xdr:colOff>
      <xdr:row>20</xdr:row>
      <xdr:rowOff>0</xdr:rowOff>
    </xdr:to>
    <xdr:sp>
      <xdr:nvSpPr>
        <xdr:cNvPr id="2" name="Szövegdoboz 2"/>
        <xdr:cNvSpPr txBox="1">
          <a:spLocks noChangeArrowheads="1"/>
        </xdr:cNvSpPr>
      </xdr:nvSpPr>
      <xdr:spPr>
        <a:xfrm>
          <a:off x="13839825" y="1676400"/>
          <a:ext cx="523875" cy="3048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INFORMÁCIÓK A TÁBLÁZAT ALJÁN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19" width="5.75390625" style="1" customWidth="1"/>
    <col min="20" max="20" width="30.75390625" style="1" customWidth="1"/>
    <col min="21" max="22" width="9.125" style="1" customWidth="1"/>
    <col min="23" max="23" width="5.25390625" style="1" customWidth="1"/>
    <col min="24" max="24" width="32.75390625" style="1" customWidth="1"/>
    <col min="25" max="25" width="5.25390625" style="1" customWidth="1"/>
    <col min="26" max="26" width="4.625" style="1" customWidth="1"/>
    <col min="27" max="27" width="5.25390625" style="1" customWidth="1"/>
    <col min="28" max="28" width="9.125" style="1" customWidth="1"/>
    <col min="29" max="29" width="5.25390625" style="1" customWidth="1"/>
    <col min="30" max="31" width="9.125" style="1" customWidth="1"/>
    <col min="32" max="32" width="5.625" style="1" customWidth="1"/>
    <col min="33" max="16384" width="9.125" style="1" customWidth="1"/>
  </cols>
  <sheetData>
    <row r="1" spans="1:32" ht="19.5" thickBot="1">
      <c r="A1" s="194" t="s">
        <v>43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  <c r="V1" s="2"/>
      <c r="W1" s="3"/>
      <c r="X1" s="3"/>
      <c r="Y1" s="3"/>
      <c r="Z1" s="3"/>
      <c r="AA1" s="4"/>
      <c r="AB1" s="3"/>
      <c r="AC1" s="3"/>
      <c r="AD1" s="3"/>
      <c r="AE1" s="3"/>
      <c r="AF1" s="3"/>
    </row>
    <row r="2" spans="1:32" ht="19.5" thickBot="1">
      <c r="A2" s="176" t="s">
        <v>10</v>
      </c>
      <c r="B2" s="177"/>
      <c r="C2" s="177"/>
      <c r="D2" s="177"/>
      <c r="E2" s="177"/>
      <c r="F2" s="177"/>
      <c r="G2" s="177"/>
      <c r="H2" s="177"/>
      <c r="I2" s="177"/>
      <c r="J2" s="178"/>
      <c r="K2" s="176" t="s">
        <v>0</v>
      </c>
      <c r="L2" s="177"/>
      <c r="M2" s="177"/>
      <c r="N2" s="177"/>
      <c r="O2" s="177"/>
      <c r="P2" s="177"/>
      <c r="Q2" s="177"/>
      <c r="R2" s="177"/>
      <c r="S2" s="178"/>
      <c r="V2" s="2"/>
      <c r="W2" s="4"/>
      <c r="X2" s="4"/>
      <c r="Y2" s="4"/>
      <c r="Z2" s="4"/>
      <c r="AA2" s="4"/>
      <c r="AB2" s="4"/>
      <c r="AC2" s="4"/>
      <c r="AD2" s="5"/>
      <c r="AE2" s="5"/>
      <c r="AF2" s="4"/>
    </row>
    <row r="3" spans="1:32" ht="12.75">
      <c r="A3" s="204" t="s">
        <v>7</v>
      </c>
      <c r="B3" s="205"/>
      <c r="C3" s="41">
        <v>75</v>
      </c>
      <c r="D3" s="42">
        <v>75</v>
      </c>
      <c r="E3" s="41">
        <v>75</v>
      </c>
      <c r="F3" s="42">
        <v>75</v>
      </c>
      <c r="G3" s="43">
        <v>150</v>
      </c>
      <c r="H3" s="43">
        <v>150</v>
      </c>
      <c r="I3" s="43"/>
      <c r="J3" s="43">
        <v>150</v>
      </c>
      <c r="K3" s="44">
        <v>150</v>
      </c>
      <c r="L3" s="45">
        <v>300</v>
      </c>
      <c r="M3" s="6"/>
      <c r="N3" s="44">
        <v>150</v>
      </c>
      <c r="O3" s="45">
        <v>300</v>
      </c>
      <c r="P3" s="6"/>
      <c r="Q3" s="44">
        <v>150</v>
      </c>
      <c r="R3" s="45">
        <v>300</v>
      </c>
      <c r="S3" s="6"/>
      <c r="V3" s="3"/>
      <c r="W3" s="46"/>
      <c r="X3" s="46"/>
      <c r="Y3" s="46"/>
      <c r="Z3" s="46"/>
      <c r="AA3" s="46"/>
      <c r="AB3" s="46"/>
      <c r="AC3" s="46"/>
      <c r="AD3" s="47"/>
      <c r="AE3" s="47"/>
      <c r="AF3" s="46"/>
    </row>
    <row r="4" spans="1:32" ht="116.25" thickBot="1">
      <c r="A4" s="7"/>
      <c r="B4" s="59" t="s">
        <v>13</v>
      </c>
      <c r="C4" s="8" t="s">
        <v>11</v>
      </c>
      <c r="D4" s="9" t="s">
        <v>12</v>
      </c>
      <c r="E4" s="8" t="s">
        <v>31</v>
      </c>
      <c r="F4" s="10" t="s">
        <v>32</v>
      </c>
      <c r="G4" s="11" t="s">
        <v>16</v>
      </c>
      <c r="H4" s="11" t="s">
        <v>21</v>
      </c>
      <c r="I4" s="11" t="s">
        <v>79</v>
      </c>
      <c r="J4" s="20" t="s">
        <v>15</v>
      </c>
      <c r="K4" s="12" t="s">
        <v>18</v>
      </c>
      <c r="L4" s="13" t="s">
        <v>20</v>
      </c>
      <c r="M4" s="19" t="s">
        <v>4</v>
      </c>
      <c r="N4" s="12" t="s">
        <v>17</v>
      </c>
      <c r="O4" s="13" t="s">
        <v>20</v>
      </c>
      <c r="P4" s="19" t="s">
        <v>5</v>
      </c>
      <c r="Q4" s="12" t="s">
        <v>19</v>
      </c>
      <c r="R4" s="13" t="s">
        <v>20</v>
      </c>
      <c r="S4" s="19" t="s">
        <v>6</v>
      </c>
      <c r="T4" s="35" t="s">
        <v>14</v>
      </c>
      <c r="V4" s="3"/>
      <c r="W4" s="46"/>
      <c r="X4" s="46"/>
      <c r="Y4" s="46"/>
      <c r="Z4" s="46"/>
      <c r="AA4" s="46"/>
      <c r="AB4" s="46"/>
      <c r="AC4" s="46"/>
      <c r="AD4" s="47"/>
      <c r="AE4" s="47"/>
      <c r="AF4" s="46"/>
    </row>
    <row r="5" spans="1:32" ht="12.75" customHeight="1">
      <c r="A5" s="123">
        <v>1</v>
      </c>
      <c r="B5" s="126" t="s">
        <v>46</v>
      </c>
      <c r="C5" s="56">
        <v>28.5</v>
      </c>
      <c r="D5" s="21">
        <v>65</v>
      </c>
      <c r="E5" s="22">
        <v>56.5</v>
      </c>
      <c r="F5" s="23"/>
      <c r="G5" s="108">
        <f>E5+D5</f>
        <v>121.5</v>
      </c>
      <c r="H5" s="108"/>
      <c r="I5" s="108"/>
      <c r="J5" s="136">
        <f>G5</f>
        <v>121.5</v>
      </c>
      <c r="K5" s="22">
        <v>121.5</v>
      </c>
      <c r="L5" s="23">
        <f>J5+K5</f>
        <v>243</v>
      </c>
      <c r="M5" s="32">
        <v>4</v>
      </c>
      <c r="N5" s="22"/>
      <c r="O5" s="23"/>
      <c r="P5" s="32"/>
      <c r="Q5" s="22"/>
      <c r="R5" s="23"/>
      <c r="S5" s="32"/>
      <c r="T5" s="137" t="s">
        <v>74</v>
      </c>
      <c r="U5" s="17" t="s">
        <v>1</v>
      </c>
      <c r="V5" s="17">
        <v>1</v>
      </c>
      <c r="W5" s="46"/>
      <c r="X5" s="60"/>
      <c r="Y5" s="46"/>
      <c r="Z5" s="46"/>
      <c r="AA5" s="46"/>
      <c r="AB5" s="46"/>
      <c r="AC5" s="46"/>
      <c r="AD5" s="47"/>
      <c r="AE5" s="47"/>
      <c r="AF5" s="46"/>
    </row>
    <row r="6" spans="1:32" ht="12.75" customHeight="1">
      <c r="A6" s="124">
        <v>2</v>
      </c>
      <c r="B6" s="126" t="s">
        <v>33</v>
      </c>
      <c r="C6" s="57">
        <v>28</v>
      </c>
      <c r="D6" s="24">
        <v>42.5</v>
      </c>
      <c r="E6" s="25">
        <v>42</v>
      </c>
      <c r="F6" s="26"/>
      <c r="G6" s="27">
        <f>E6+D6</f>
        <v>84.5</v>
      </c>
      <c r="H6" s="27"/>
      <c r="I6" s="27"/>
      <c r="J6" s="134">
        <f>G6</f>
        <v>84.5</v>
      </c>
      <c r="K6" s="25">
        <v>76</v>
      </c>
      <c r="L6" s="26">
        <f>J6+K6</f>
        <v>160.5</v>
      </c>
      <c r="M6" s="33">
        <v>2</v>
      </c>
      <c r="N6" s="25"/>
      <c r="O6" s="26"/>
      <c r="P6" s="33"/>
      <c r="Q6" s="25"/>
      <c r="R6" s="26"/>
      <c r="S6" s="33"/>
      <c r="T6" s="138" t="s">
        <v>72</v>
      </c>
      <c r="U6" s="17" t="s">
        <v>2</v>
      </c>
      <c r="V6" s="17">
        <v>2</v>
      </c>
      <c r="W6" s="46"/>
      <c r="X6" s="60"/>
      <c r="Y6" s="46"/>
      <c r="Z6" s="46"/>
      <c r="AA6" s="46"/>
      <c r="AB6" s="46"/>
      <c r="AC6" s="46"/>
      <c r="AD6" s="47"/>
      <c r="AE6" s="47"/>
      <c r="AF6" s="46"/>
    </row>
    <row r="7" spans="1:32" ht="12.75" customHeight="1">
      <c r="A7" s="124">
        <v>3</v>
      </c>
      <c r="B7" s="132" t="s">
        <v>47</v>
      </c>
      <c r="C7" s="57">
        <v>16.5</v>
      </c>
      <c r="D7" s="24">
        <v>24.5</v>
      </c>
      <c r="E7" s="25"/>
      <c r="F7" s="26">
        <v>45.5</v>
      </c>
      <c r="G7" s="27">
        <f>C7+F7</f>
        <v>62</v>
      </c>
      <c r="H7" s="27">
        <v>61.5</v>
      </c>
      <c r="I7" s="27">
        <v>108</v>
      </c>
      <c r="J7" s="134">
        <f>I7</f>
        <v>108</v>
      </c>
      <c r="K7" s="25">
        <v>102.5</v>
      </c>
      <c r="L7" s="26">
        <f>J7+K7</f>
        <v>210.5</v>
      </c>
      <c r="M7" s="33">
        <v>3</v>
      </c>
      <c r="N7" s="25"/>
      <c r="O7" s="26"/>
      <c r="P7" s="33"/>
      <c r="Q7" s="25"/>
      <c r="R7" s="26"/>
      <c r="S7" s="33"/>
      <c r="T7" s="138" t="s">
        <v>72</v>
      </c>
      <c r="U7" s="17" t="s">
        <v>3</v>
      </c>
      <c r="V7" s="17">
        <v>3</v>
      </c>
      <c r="W7" s="46"/>
      <c r="X7" s="60"/>
      <c r="Y7" s="46"/>
      <c r="Z7" s="46"/>
      <c r="AA7" s="46"/>
      <c r="AB7" s="46"/>
      <c r="AC7" s="46"/>
      <c r="AD7" s="47"/>
      <c r="AE7" s="47"/>
      <c r="AF7" s="46"/>
    </row>
    <row r="8" spans="1:32" ht="12.75" customHeight="1">
      <c r="A8" s="124">
        <v>4</v>
      </c>
      <c r="B8" s="126" t="s">
        <v>34</v>
      </c>
      <c r="C8" s="57">
        <v>40</v>
      </c>
      <c r="D8" s="24">
        <v>44.5</v>
      </c>
      <c r="E8" s="25"/>
      <c r="F8" s="26"/>
      <c r="G8" s="27">
        <f aca="true" t="shared" si="0" ref="G8:G24">C8+D8</f>
        <v>84.5</v>
      </c>
      <c r="H8" s="27"/>
      <c r="I8" s="27"/>
      <c r="J8" s="134">
        <f>G8</f>
        <v>84.5</v>
      </c>
      <c r="K8" s="25">
        <v>59.5</v>
      </c>
      <c r="L8" s="26"/>
      <c r="M8" s="33">
        <v>1</v>
      </c>
      <c r="N8" s="25">
        <v>74</v>
      </c>
      <c r="O8" s="26">
        <f>J8+N8</f>
        <v>158.5</v>
      </c>
      <c r="P8" s="33">
        <v>2</v>
      </c>
      <c r="Q8" s="25"/>
      <c r="R8" s="26"/>
      <c r="S8" s="33"/>
      <c r="T8" s="137" t="s">
        <v>72</v>
      </c>
      <c r="U8" s="17" t="s">
        <v>8</v>
      </c>
      <c r="V8" s="17">
        <v>4</v>
      </c>
      <c r="W8" s="46"/>
      <c r="X8" s="60"/>
      <c r="Y8" s="46"/>
      <c r="Z8" s="46"/>
      <c r="AA8" s="46"/>
      <c r="AB8" s="46"/>
      <c r="AC8" s="46"/>
      <c r="AD8" s="47"/>
      <c r="AE8" s="47"/>
      <c r="AF8" s="46"/>
    </row>
    <row r="9" spans="1:32" ht="12.75" customHeight="1" thickBot="1">
      <c r="A9" s="125">
        <v>5</v>
      </c>
      <c r="B9" s="127" t="s">
        <v>48</v>
      </c>
      <c r="C9" s="58">
        <v>40</v>
      </c>
      <c r="D9" s="28">
        <v>59.5</v>
      </c>
      <c r="E9" s="29"/>
      <c r="F9" s="30"/>
      <c r="G9" s="31">
        <f t="shared" si="0"/>
        <v>99.5</v>
      </c>
      <c r="H9" s="31"/>
      <c r="I9" s="31"/>
      <c r="J9" s="135">
        <f>G9</f>
        <v>99.5</v>
      </c>
      <c r="K9" s="29">
        <v>61.5</v>
      </c>
      <c r="L9" s="30"/>
      <c r="M9" s="34">
        <v>1</v>
      </c>
      <c r="N9" s="29">
        <v>118.5</v>
      </c>
      <c r="O9" s="30">
        <f>J9+N9</f>
        <v>218</v>
      </c>
      <c r="P9" s="34">
        <v>3</v>
      </c>
      <c r="Q9" s="29"/>
      <c r="R9" s="30"/>
      <c r="S9" s="34"/>
      <c r="T9" s="137" t="s">
        <v>78</v>
      </c>
      <c r="U9" s="18" t="s">
        <v>9</v>
      </c>
      <c r="V9" s="17">
        <v>5</v>
      </c>
      <c r="W9" s="46"/>
      <c r="X9" s="60"/>
      <c r="Y9" s="46"/>
      <c r="Z9" s="46"/>
      <c r="AA9" s="46"/>
      <c r="AB9" s="46"/>
      <c r="AC9" s="46"/>
      <c r="AD9" s="47"/>
      <c r="AE9" s="47"/>
      <c r="AF9" s="46"/>
    </row>
    <row r="10" spans="1:32" ht="12.75" customHeight="1">
      <c r="A10" s="16">
        <v>6</v>
      </c>
      <c r="B10" s="126" t="s">
        <v>49</v>
      </c>
      <c r="C10" s="56">
        <v>45.5</v>
      </c>
      <c r="D10" s="21">
        <v>44</v>
      </c>
      <c r="E10" s="22"/>
      <c r="F10" s="23">
        <v>72.5</v>
      </c>
      <c r="G10" s="108">
        <f>C10+F10</f>
        <v>118</v>
      </c>
      <c r="H10" s="108"/>
      <c r="I10" s="108"/>
      <c r="J10" s="136">
        <f>G10</f>
        <v>118</v>
      </c>
      <c r="K10" s="22">
        <v>118</v>
      </c>
      <c r="L10" s="23">
        <f aca="true" t="shared" si="1" ref="L10:L17">J10+K10</f>
        <v>236</v>
      </c>
      <c r="M10" s="32">
        <v>4</v>
      </c>
      <c r="N10" s="22"/>
      <c r="O10" s="23"/>
      <c r="P10" s="32"/>
      <c r="Q10" s="22"/>
      <c r="R10" s="23"/>
      <c r="S10" s="32"/>
      <c r="T10" s="137" t="s">
        <v>74</v>
      </c>
      <c r="U10" s="40"/>
      <c r="V10" s="3"/>
      <c r="W10" s="46"/>
      <c r="X10" s="60"/>
      <c r="Y10" s="46"/>
      <c r="Z10" s="46"/>
      <c r="AA10" s="46"/>
      <c r="AB10" s="46"/>
      <c r="AC10" s="46"/>
      <c r="AD10" s="47"/>
      <c r="AE10" s="47"/>
      <c r="AF10" s="46"/>
    </row>
    <row r="11" spans="1:32" ht="12.75" customHeight="1">
      <c r="A11" s="14">
        <v>7</v>
      </c>
      <c r="B11" s="126" t="s">
        <v>50</v>
      </c>
      <c r="C11" s="57">
        <v>20</v>
      </c>
      <c r="D11" s="24">
        <v>31</v>
      </c>
      <c r="E11" s="25"/>
      <c r="F11" s="26">
        <v>38.5</v>
      </c>
      <c r="G11" s="27">
        <f>C11+F11</f>
        <v>58.5</v>
      </c>
      <c r="H11" s="27">
        <v>106</v>
      </c>
      <c r="I11" s="27"/>
      <c r="J11" s="134">
        <f>H11</f>
        <v>106</v>
      </c>
      <c r="K11" s="25">
        <v>119</v>
      </c>
      <c r="L11" s="26">
        <f t="shared" si="1"/>
        <v>225</v>
      </c>
      <c r="M11" s="33">
        <v>4</v>
      </c>
      <c r="N11" s="25"/>
      <c r="O11" s="26"/>
      <c r="P11" s="33"/>
      <c r="Q11" s="25"/>
      <c r="R11" s="26"/>
      <c r="S11" s="33"/>
      <c r="T11" s="137" t="s">
        <v>72</v>
      </c>
      <c r="U11" s="40"/>
      <c r="V11" s="3"/>
      <c r="W11" s="46"/>
      <c r="X11" s="60"/>
      <c r="Y11" s="46"/>
      <c r="Z11" s="46"/>
      <c r="AA11" s="46"/>
      <c r="AB11" s="46"/>
      <c r="AC11" s="46"/>
      <c r="AD11" s="47"/>
      <c r="AE11" s="47"/>
      <c r="AF11" s="46"/>
    </row>
    <row r="12" spans="1:32" ht="12.75" customHeight="1">
      <c r="A12" s="14">
        <v>8</v>
      </c>
      <c r="B12" s="132" t="s">
        <v>51</v>
      </c>
      <c r="C12" s="57"/>
      <c r="D12" s="24">
        <v>4.5</v>
      </c>
      <c r="E12" s="25"/>
      <c r="F12" s="26"/>
      <c r="G12" s="27">
        <f t="shared" si="0"/>
        <v>4.5</v>
      </c>
      <c r="H12" s="27">
        <v>89</v>
      </c>
      <c r="I12" s="27"/>
      <c r="J12" s="134">
        <f>H12</f>
        <v>89</v>
      </c>
      <c r="K12" s="25">
        <v>95.5</v>
      </c>
      <c r="L12" s="26">
        <f t="shared" si="1"/>
        <v>184.5</v>
      </c>
      <c r="M12" s="33">
        <v>2</v>
      </c>
      <c r="N12" s="25"/>
      <c r="O12" s="26"/>
      <c r="P12" s="33"/>
      <c r="Q12" s="25"/>
      <c r="R12" s="26"/>
      <c r="S12" s="33"/>
      <c r="T12" s="137" t="s">
        <v>72</v>
      </c>
      <c r="U12" s="40"/>
      <c r="V12" s="3"/>
      <c r="W12" s="46"/>
      <c r="X12" s="60"/>
      <c r="Y12" s="46"/>
      <c r="Z12" s="46"/>
      <c r="AA12" s="46"/>
      <c r="AB12" s="46"/>
      <c r="AC12" s="46"/>
      <c r="AD12" s="47"/>
      <c r="AE12" s="47"/>
      <c r="AF12" s="46"/>
    </row>
    <row r="13" spans="1:32" ht="12.75" customHeight="1">
      <c r="A13" s="14">
        <v>9</v>
      </c>
      <c r="B13" s="126" t="s">
        <v>52</v>
      </c>
      <c r="C13" s="57">
        <v>17.5</v>
      </c>
      <c r="D13" s="24">
        <v>59</v>
      </c>
      <c r="E13" s="25">
        <v>42</v>
      </c>
      <c r="F13" s="26"/>
      <c r="G13" s="27">
        <f>E13+D13</f>
        <v>101</v>
      </c>
      <c r="H13" s="27"/>
      <c r="I13" s="27"/>
      <c r="J13" s="134">
        <f>G13</f>
        <v>101</v>
      </c>
      <c r="K13" s="25">
        <v>91</v>
      </c>
      <c r="L13" s="26">
        <f t="shared" si="1"/>
        <v>192</v>
      </c>
      <c r="M13" s="33">
        <v>3</v>
      </c>
      <c r="N13" s="25"/>
      <c r="O13" s="26"/>
      <c r="P13" s="33"/>
      <c r="Q13" s="25"/>
      <c r="R13" s="26"/>
      <c r="S13" s="33"/>
      <c r="T13" s="137" t="s">
        <v>72</v>
      </c>
      <c r="U13" s="40"/>
      <c r="V13" s="3"/>
      <c r="W13" s="46"/>
      <c r="X13" s="60"/>
      <c r="Y13" s="46"/>
      <c r="Z13" s="46"/>
      <c r="AA13" s="46"/>
      <c r="AB13" s="46"/>
      <c r="AC13" s="46"/>
      <c r="AD13" s="47"/>
      <c r="AE13" s="47"/>
      <c r="AF13" s="46"/>
    </row>
    <row r="14" spans="1:32" ht="12.75" customHeight="1" thickBot="1">
      <c r="A14" s="15">
        <v>10</v>
      </c>
      <c r="B14" s="127" t="s">
        <v>35</v>
      </c>
      <c r="C14" s="58">
        <v>11.5</v>
      </c>
      <c r="D14" s="28">
        <v>34.5</v>
      </c>
      <c r="E14" s="29">
        <v>47.5</v>
      </c>
      <c r="F14" s="30"/>
      <c r="G14" s="31">
        <f>E14+D14</f>
        <v>82</v>
      </c>
      <c r="H14" s="31"/>
      <c r="I14" s="31"/>
      <c r="J14" s="135">
        <f>G14</f>
        <v>82</v>
      </c>
      <c r="K14" s="29">
        <v>88.5</v>
      </c>
      <c r="L14" s="30">
        <f t="shared" si="1"/>
        <v>170.5</v>
      </c>
      <c r="M14" s="34">
        <v>2</v>
      </c>
      <c r="N14" s="29"/>
      <c r="O14" s="30"/>
      <c r="P14" s="34"/>
      <c r="Q14" s="29"/>
      <c r="R14" s="30"/>
      <c r="S14" s="34"/>
      <c r="T14" s="137" t="s">
        <v>72</v>
      </c>
      <c r="U14" s="3"/>
      <c r="V14" s="3"/>
      <c r="W14" s="46"/>
      <c r="X14" s="60"/>
      <c r="Y14" s="46"/>
      <c r="Z14" s="46"/>
      <c r="AA14" s="46"/>
      <c r="AB14" s="46"/>
      <c r="AC14" s="46"/>
      <c r="AD14" s="47"/>
      <c r="AE14" s="47"/>
      <c r="AF14" s="46"/>
    </row>
    <row r="15" spans="1:32" ht="12.75" customHeight="1">
      <c r="A15" s="16">
        <v>11</v>
      </c>
      <c r="B15" s="126" t="s">
        <v>53</v>
      </c>
      <c r="C15" s="56">
        <v>26.5</v>
      </c>
      <c r="D15" s="21">
        <v>45</v>
      </c>
      <c r="E15" s="22"/>
      <c r="F15" s="23"/>
      <c r="G15" s="108">
        <f t="shared" si="0"/>
        <v>71.5</v>
      </c>
      <c r="H15" s="108"/>
      <c r="I15" s="108"/>
      <c r="J15" s="136">
        <f>G15</f>
        <v>71.5</v>
      </c>
      <c r="K15" s="22">
        <v>78.5</v>
      </c>
      <c r="L15" s="23">
        <f t="shared" si="1"/>
        <v>150</v>
      </c>
      <c r="M15" s="32">
        <v>2</v>
      </c>
      <c r="N15" s="22"/>
      <c r="O15" s="23"/>
      <c r="P15" s="32"/>
      <c r="Q15" s="22"/>
      <c r="R15" s="23"/>
      <c r="S15" s="32"/>
      <c r="T15" s="137" t="s">
        <v>72</v>
      </c>
      <c r="U15" s="40"/>
      <c r="V15" s="3"/>
      <c r="W15" s="46"/>
      <c r="X15" s="60"/>
      <c r="Y15" s="46"/>
      <c r="Z15" s="46"/>
      <c r="AA15" s="46"/>
      <c r="AB15" s="46"/>
      <c r="AC15" s="46"/>
      <c r="AD15" s="47"/>
      <c r="AE15" s="47"/>
      <c r="AF15" s="46"/>
    </row>
    <row r="16" spans="1:32" ht="12.75" customHeight="1">
      <c r="A16" s="14">
        <v>12</v>
      </c>
      <c r="B16" s="126" t="s">
        <v>36</v>
      </c>
      <c r="C16" s="57">
        <v>27</v>
      </c>
      <c r="D16" s="24">
        <v>53.5</v>
      </c>
      <c r="E16" s="25"/>
      <c r="F16" s="26"/>
      <c r="G16" s="27">
        <f t="shared" si="0"/>
        <v>80.5</v>
      </c>
      <c r="H16" s="27"/>
      <c r="I16" s="27"/>
      <c r="J16" s="134">
        <f>G16</f>
        <v>80.5</v>
      </c>
      <c r="K16" s="25">
        <v>83</v>
      </c>
      <c r="L16" s="26">
        <f t="shared" si="1"/>
        <v>163.5</v>
      </c>
      <c r="M16" s="33">
        <v>2</v>
      </c>
      <c r="N16" s="25"/>
      <c r="O16" s="26"/>
      <c r="P16" s="33"/>
      <c r="Q16" s="25"/>
      <c r="R16" s="26"/>
      <c r="S16" s="33"/>
      <c r="T16" s="137" t="s">
        <v>72</v>
      </c>
      <c r="U16" s="129"/>
      <c r="V16" s="3"/>
      <c r="W16" s="46"/>
      <c r="X16" s="60"/>
      <c r="Y16" s="46"/>
      <c r="Z16" s="46"/>
      <c r="AA16" s="46"/>
      <c r="AB16" s="46"/>
      <c r="AC16" s="46"/>
      <c r="AD16" s="47"/>
      <c r="AE16" s="47"/>
      <c r="AF16" s="46"/>
    </row>
    <row r="17" spans="1:32" ht="12.75" customHeight="1">
      <c r="A17" s="14">
        <v>13</v>
      </c>
      <c r="B17" s="132" t="s">
        <v>37</v>
      </c>
      <c r="C17" s="57">
        <v>35</v>
      </c>
      <c r="D17" s="24">
        <v>48.5</v>
      </c>
      <c r="E17" s="25"/>
      <c r="F17" s="26"/>
      <c r="G17" s="27">
        <f t="shared" si="0"/>
        <v>83.5</v>
      </c>
      <c r="H17" s="27"/>
      <c r="I17" s="27"/>
      <c r="J17" s="134">
        <f>G17</f>
        <v>83.5</v>
      </c>
      <c r="K17" s="25">
        <v>92</v>
      </c>
      <c r="L17" s="26">
        <f t="shared" si="1"/>
        <v>175.5</v>
      </c>
      <c r="M17" s="33">
        <v>2</v>
      </c>
      <c r="N17" s="25"/>
      <c r="O17" s="26"/>
      <c r="P17" s="33"/>
      <c r="Q17" s="25"/>
      <c r="R17" s="26"/>
      <c r="S17" s="33"/>
      <c r="T17" s="137" t="s">
        <v>72</v>
      </c>
      <c r="U17" s="40"/>
      <c r="V17" s="3"/>
      <c r="W17" s="46"/>
      <c r="X17" s="60"/>
      <c r="Y17" s="46"/>
      <c r="Z17" s="46"/>
      <c r="AA17" s="46"/>
      <c r="AB17" s="46"/>
      <c r="AC17" s="46"/>
      <c r="AD17" s="47"/>
      <c r="AE17" s="47"/>
      <c r="AF17" s="46"/>
    </row>
    <row r="18" spans="1:32" ht="12.75" customHeight="1">
      <c r="A18" s="14">
        <v>14</v>
      </c>
      <c r="B18" s="126" t="s">
        <v>54</v>
      </c>
      <c r="C18" s="57">
        <v>17.5</v>
      </c>
      <c r="D18" s="24">
        <v>27</v>
      </c>
      <c r="E18" s="25">
        <v>18</v>
      </c>
      <c r="F18" s="26"/>
      <c r="G18" s="27">
        <f>E18+D18</f>
        <v>45</v>
      </c>
      <c r="H18" s="27"/>
      <c r="I18" s="27">
        <v>77</v>
      </c>
      <c r="J18" s="134">
        <f>I18</f>
        <v>77</v>
      </c>
      <c r="K18" s="25">
        <v>96.5</v>
      </c>
      <c r="L18" s="26">
        <f>J18+K18</f>
        <v>173.5</v>
      </c>
      <c r="M18" s="33">
        <v>2</v>
      </c>
      <c r="N18" s="25"/>
      <c r="O18" s="175" t="s">
        <v>81</v>
      </c>
      <c r="P18" s="33"/>
      <c r="Q18" s="25"/>
      <c r="R18" s="26"/>
      <c r="S18" s="33"/>
      <c r="T18" s="137" t="s">
        <v>72</v>
      </c>
      <c r="U18" s="40"/>
      <c r="V18" s="3"/>
      <c r="W18" s="46"/>
      <c r="X18" s="60"/>
      <c r="Y18" s="46"/>
      <c r="Z18" s="46"/>
      <c r="AA18" s="46"/>
      <c r="AB18" s="46"/>
      <c r="AC18" s="46"/>
      <c r="AD18" s="47"/>
      <c r="AE18" s="47"/>
      <c r="AF18" s="46"/>
    </row>
    <row r="19" spans="1:32" ht="12.75" customHeight="1" thickBot="1">
      <c r="A19" s="15">
        <v>15</v>
      </c>
      <c r="B19" s="127" t="s">
        <v>55</v>
      </c>
      <c r="C19" s="58">
        <v>22</v>
      </c>
      <c r="D19" s="28">
        <v>29</v>
      </c>
      <c r="E19" s="29"/>
      <c r="F19" s="30">
        <v>53</v>
      </c>
      <c r="G19" s="31">
        <f>C19+F19</f>
        <v>75</v>
      </c>
      <c r="H19" s="31"/>
      <c r="I19" s="31"/>
      <c r="J19" s="135">
        <f>G19</f>
        <v>75</v>
      </c>
      <c r="K19" s="29">
        <v>55.5</v>
      </c>
      <c r="L19" s="30"/>
      <c r="M19" s="34">
        <v>1</v>
      </c>
      <c r="N19" s="29">
        <v>95</v>
      </c>
      <c r="O19" s="30">
        <f>J19+N19</f>
        <v>170</v>
      </c>
      <c r="P19" s="34">
        <v>2</v>
      </c>
      <c r="Q19" s="29"/>
      <c r="R19" s="30"/>
      <c r="S19" s="34"/>
      <c r="T19" s="137" t="s">
        <v>72</v>
      </c>
      <c r="U19" s="40"/>
      <c r="V19" s="3"/>
      <c r="W19" s="46"/>
      <c r="X19" s="60"/>
      <c r="Y19" s="46"/>
      <c r="Z19" s="46"/>
      <c r="AA19" s="46"/>
      <c r="AB19" s="46"/>
      <c r="AC19" s="46"/>
      <c r="AD19" s="47"/>
      <c r="AE19" s="47"/>
      <c r="AF19" s="46"/>
    </row>
    <row r="20" spans="1:32" ht="12.75" customHeight="1">
      <c r="A20" s="16">
        <v>16</v>
      </c>
      <c r="B20" s="126" t="s">
        <v>38</v>
      </c>
      <c r="C20" s="56">
        <v>49.5</v>
      </c>
      <c r="D20" s="21">
        <v>69</v>
      </c>
      <c r="E20" s="22"/>
      <c r="F20" s="23"/>
      <c r="G20" s="108">
        <f t="shared" si="0"/>
        <v>118.5</v>
      </c>
      <c r="H20" s="108"/>
      <c r="I20" s="108"/>
      <c r="J20" s="136">
        <f>G20</f>
        <v>118.5</v>
      </c>
      <c r="K20" s="22">
        <v>118.5</v>
      </c>
      <c r="L20" s="23">
        <f>J20+K20</f>
        <v>237</v>
      </c>
      <c r="M20" s="32">
        <v>4</v>
      </c>
      <c r="N20" s="22"/>
      <c r="O20" s="23"/>
      <c r="P20" s="32"/>
      <c r="Q20" s="22"/>
      <c r="R20" s="23"/>
      <c r="S20" s="32"/>
      <c r="T20" s="137" t="s">
        <v>74</v>
      </c>
      <c r="U20" s="17" t="s">
        <v>1</v>
      </c>
      <c r="V20" s="17">
        <v>1</v>
      </c>
      <c r="W20" s="46"/>
      <c r="X20" s="60"/>
      <c r="Y20" s="46"/>
      <c r="Z20" s="46"/>
      <c r="AA20" s="46"/>
      <c r="AB20" s="46"/>
      <c r="AC20" s="46"/>
      <c r="AD20" s="47"/>
      <c r="AE20" s="47"/>
      <c r="AF20" s="46"/>
    </row>
    <row r="21" spans="1:32" ht="12.75" customHeight="1">
      <c r="A21" s="14">
        <v>17</v>
      </c>
      <c r="B21" s="126" t="s">
        <v>39</v>
      </c>
      <c r="C21" s="57">
        <v>26.5</v>
      </c>
      <c r="D21" s="24">
        <v>44</v>
      </c>
      <c r="E21" s="25"/>
      <c r="F21" s="26"/>
      <c r="G21" s="27">
        <f t="shared" si="0"/>
        <v>70.5</v>
      </c>
      <c r="H21" s="27"/>
      <c r="I21" s="27"/>
      <c r="J21" s="134">
        <f>G21</f>
        <v>70.5</v>
      </c>
      <c r="K21" s="25">
        <v>99</v>
      </c>
      <c r="L21" s="26">
        <f>J21+K21</f>
        <v>169.5</v>
      </c>
      <c r="M21" s="33">
        <v>2</v>
      </c>
      <c r="N21" s="25"/>
      <c r="O21" s="26"/>
      <c r="P21" s="33"/>
      <c r="Q21" s="25"/>
      <c r="R21" s="26"/>
      <c r="S21" s="33"/>
      <c r="T21" s="137" t="s">
        <v>72</v>
      </c>
      <c r="U21" s="17" t="s">
        <v>2</v>
      </c>
      <c r="V21" s="17">
        <v>2</v>
      </c>
      <c r="W21" s="46"/>
      <c r="X21" s="60"/>
      <c r="Y21" s="46"/>
      <c r="Z21" s="46"/>
      <c r="AA21" s="46"/>
      <c r="AB21" s="46"/>
      <c r="AC21" s="46"/>
      <c r="AD21" s="47"/>
      <c r="AE21" s="47"/>
      <c r="AF21" s="46"/>
    </row>
    <row r="22" spans="1:32" ht="12.75" customHeight="1">
      <c r="A22" s="14">
        <v>18</v>
      </c>
      <c r="B22" s="132" t="s">
        <v>56</v>
      </c>
      <c r="C22" s="57">
        <v>21</v>
      </c>
      <c r="D22" s="24">
        <v>42</v>
      </c>
      <c r="E22" s="25"/>
      <c r="F22" s="26">
        <v>34.5</v>
      </c>
      <c r="G22" s="27">
        <f t="shared" si="0"/>
        <v>63</v>
      </c>
      <c r="H22" s="27">
        <v>76</v>
      </c>
      <c r="I22" s="27"/>
      <c r="J22" s="134">
        <f>H22</f>
        <v>76</v>
      </c>
      <c r="K22" s="25">
        <v>85</v>
      </c>
      <c r="L22" s="26">
        <f>J22+K22</f>
        <v>161</v>
      </c>
      <c r="M22" s="166">
        <v>2</v>
      </c>
      <c r="N22" s="25"/>
      <c r="O22" s="26"/>
      <c r="P22" s="33" t="s">
        <v>80</v>
      </c>
      <c r="Q22" s="25"/>
      <c r="R22" s="26"/>
      <c r="S22" s="33"/>
      <c r="T22" s="137" t="s">
        <v>72</v>
      </c>
      <c r="U22" s="17" t="s">
        <v>3</v>
      </c>
      <c r="V22" s="17">
        <v>3</v>
      </c>
      <c r="W22" s="46"/>
      <c r="X22" s="60"/>
      <c r="Y22" s="46"/>
      <c r="Z22" s="46"/>
      <c r="AA22" s="46"/>
      <c r="AB22" s="46"/>
      <c r="AC22" s="46"/>
      <c r="AD22" s="47"/>
      <c r="AE22" s="47"/>
      <c r="AF22" s="46"/>
    </row>
    <row r="23" spans="1:32" ht="12.75" customHeight="1">
      <c r="A23" s="14">
        <v>19</v>
      </c>
      <c r="B23" s="126" t="s">
        <v>57</v>
      </c>
      <c r="C23" s="57">
        <v>32</v>
      </c>
      <c r="D23" s="24">
        <v>38</v>
      </c>
      <c r="E23" s="25"/>
      <c r="F23" s="26"/>
      <c r="G23" s="27">
        <f t="shared" si="0"/>
        <v>70</v>
      </c>
      <c r="H23" s="27"/>
      <c r="I23" s="27"/>
      <c r="J23" s="134">
        <f>G23</f>
        <v>70</v>
      </c>
      <c r="K23" s="25">
        <v>80</v>
      </c>
      <c r="L23" s="26">
        <f>J23+K23</f>
        <v>150</v>
      </c>
      <c r="M23" s="33">
        <v>2</v>
      </c>
      <c r="N23" s="25"/>
      <c r="O23" s="26"/>
      <c r="P23" s="33"/>
      <c r="Q23" s="25"/>
      <c r="R23" s="26"/>
      <c r="S23" s="33"/>
      <c r="T23" s="137" t="s">
        <v>72</v>
      </c>
      <c r="U23" s="17" t="s">
        <v>8</v>
      </c>
      <c r="V23" s="17">
        <v>4</v>
      </c>
      <c r="W23" s="46"/>
      <c r="X23" s="60"/>
      <c r="Y23" s="46"/>
      <c r="Z23" s="46"/>
      <c r="AA23" s="46"/>
      <c r="AB23" s="46"/>
      <c r="AC23" s="46"/>
      <c r="AD23" s="47"/>
      <c r="AE23" s="47"/>
      <c r="AF23" s="46"/>
    </row>
    <row r="24" spans="1:32" ht="12.75" customHeight="1" thickBot="1">
      <c r="A24" s="15">
        <v>20</v>
      </c>
      <c r="B24" s="142" t="s">
        <v>58</v>
      </c>
      <c r="C24" s="143">
        <v>24</v>
      </c>
      <c r="D24" s="144"/>
      <c r="E24" s="145"/>
      <c r="F24" s="146"/>
      <c r="G24" s="147">
        <f t="shared" si="0"/>
        <v>24</v>
      </c>
      <c r="H24" s="147"/>
      <c r="I24" s="147"/>
      <c r="J24" s="148"/>
      <c r="K24" s="145"/>
      <c r="L24" s="146"/>
      <c r="M24" s="148"/>
      <c r="N24" s="145" t="s">
        <v>75</v>
      </c>
      <c r="O24" s="146"/>
      <c r="P24" s="148"/>
      <c r="Q24" s="145"/>
      <c r="R24" s="146"/>
      <c r="S24" s="148"/>
      <c r="T24" s="149" t="s">
        <v>77</v>
      </c>
      <c r="U24" s="18" t="s">
        <v>9</v>
      </c>
      <c r="V24" s="17">
        <v>5</v>
      </c>
      <c r="W24" s="46"/>
      <c r="X24" s="60"/>
      <c r="Y24" s="46"/>
      <c r="Z24" s="46"/>
      <c r="AA24" s="46"/>
      <c r="AB24" s="46"/>
      <c r="AC24" s="46"/>
      <c r="AD24" s="47"/>
      <c r="AE24" s="47"/>
      <c r="AF24" s="46"/>
    </row>
    <row r="25" spans="1:32" ht="12.75" customHeight="1">
      <c r="A25" s="16">
        <v>21</v>
      </c>
      <c r="B25" s="150" t="s">
        <v>59</v>
      </c>
      <c r="C25" s="151">
        <v>18.5</v>
      </c>
      <c r="D25" s="152"/>
      <c r="E25" s="153"/>
      <c r="F25" s="154"/>
      <c r="G25" s="155">
        <f>C25+D25</f>
        <v>18.5</v>
      </c>
      <c r="H25" s="155"/>
      <c r="I25" s="155"/>
      <c r="J25" s="156"/>
      <c r="K25" s="153"/>
      <c r="L25" s="154"/>
      <c r="M25" s="156"/>
      <c r="N25" s="153" t="s">
        <v>76</v>
      </c>
      <c r="O25" s="154"/>
      <c r="P25" s="156"/>
      <c r="Q25" s="153"/>
      <c r="R25" s="154"/>
      <c r="S25" s="156"/>
      <c r="T25" s="149" t="s">
        <v>77</v>
      </c>
      <c r="V25" s="3"/>
      <c r="W25" s="46"/>
      <c r="X25" s="60"/>
      <c r="Y25" s="46"/>
      <c r="Z25" s="46"/>
      <c r="AA25" s="46"/>
      <c r="AB25" s="46"/>
      <c r="AC25" s="46"/>
      <c r="AD25" s="47"/>
      <c r="AE25" s="47"/>
      <c r="AF25" s="46"/>
    </row>
    <row r="26" spans="1:32" ht="12.75" customHeight="1">
      <c r="A26" s="14">
        <v>22</v>
      </c>
      <c r="B26" s="126" t="s">
        <v>60</v>
      </c>
      <c r="C26" s="57">
        <v>19</v>
      </c>
      <c r="D26" s="24">
        <v>32.5</v>
      </c>
      <c r="E26" s="25"/>
      <c r="F26" s="26">
        <v>53</v>
      </c>
      <c r="G26" s="27">
        <f>C26+F26</f>
        <v>72</v>
      </c>
      <c r="H26" s="27"/>
      <c r="I26" s="27"/>
      <c r="J26" s="134">
        <f aca="true" t="shared" si="2" ref="J26:J31">G26</f>
        <v>72</v>
      </c>
      <c r="K26" s="25">
        <v>90.5</v>
      </c>
      <c r="L26" s="26">
        <f>J26+K26</f>
        <v>162.5</v>
      </c>
      <c r="M26" s="33">
        <v>2</v>
      </c>
      <c r="N26" s="25"/>
      <c r="O26" s="26"/>
      <c r="P26" s="33"/>
      <c r="Q26" s="25"/>
      <c r="R26" s="26"/>
      <c r="S26" s="33"/>
      <c r="T26" s="137" t="s">
        <v>72</v>
      </c>
      <c r="V26" s="3"/>
      <c r="W26" s="46"/>
      <c r="X26" s="60"/>
      <c r="Y26" s="46"/>
      <c r="Z26" s="46"/>
      <c r="AA26" s="46"/>
      <c r="AB26" s="46"/>
      <c r="AC26" s="46"/>
      <c r="AD26" s="47"/>
      <c r="AE26" s="47"/>
      <c r="AF26" s="46"/>
    </row>
    <row r="27" spans="1:32" ht="12.75" customHeight="1">
      <c r="A27" s="14">
        <v>23</v>
      </c>
      <c r="B27" s="132" t="s">
        <v>67</v>
      </c>
      <c r="C27" s="57">
        <v>18.5</v>
      </c>
      <c r="D27" s="24"/>
      <c r="E27" s="25"/>
      <c r="F27" s="26">
        <v>51.5</v>
      </c>
      <c r="G27" s="27">
        <f>C27+F27</f>
        <v>70</v>
      </c>
      <c r="H27" s="27"/>
      <c r="I27" s="27"/>
      <c r="J27" s="134">
        <f t="shared" si="2"/>
        <v>70</v>
      </c>
      <c r="K27" s="25">
        <v>90</v>
      </c>
      <c r="L27" s="26">
        <f>J27+K27</f>
        <v>160</v>
      </c>
      <c r="M27" s="33">
        <v>2</v>
      </c>
      <c r="N27" s="25"/>
      <c r="O27" s="26"/>
      <c r="P27" s="33"/>
      <c r="Q27" s="25"/>
      <c r="R27" s="26"/>
      <c r="S27" s="33"/>
      <c r="T27" s="137" t="s">
        <v>72</v>
      </c>
      <c r="U27" s="3"/>
      <c r="V27" s="3"/>
      <c r="W27" s="46"/>
      <c r="X27" s="60"/>
      <c r="Y27" s="46"/>
      <c r="Z27" s="46"/>
      <c r="AA27" s="46"/>
      <c r="AB27" s="46"/>
      <c r="AC27" s="46"/>
      <c r="AD27" s="47"/>
      <c r="AE27" s="47"/>
      <c r="AF27" s="46"/>
    </row>
    <row r="28" spans="1:32" ht="12.75" customHeight="1">
      <c r="A28" s="14">
        <v>24</v>
      </c>
      <c r="B28" s="126" t="s">
        <v>61</v>
      </c>
      <c r="C28" s="57">
        <v>26.5</v>
      </c>
      <c r="D28" s="24">
        <v>24.5</v>
      </c>
      <c r="E28" s="25"/>
      <c r="F28" s="26">
        <v>49.5</v>
      </c>
      <c r="G28" s="27">
        <f>C28+F28</f>
        <v>76</v>
      </c>
      <c r="H28" s="27"/>
      <c r="I28" s="27"/>
      <c r="J28" s="134">
        <f t="shared" si="2"/>
        <v>76</v>
      </c>
      <c r="K28" s="25">
        <v>106</v>
      </c>
      <c r="L28" s="26">
        <f>J28+K28</f>
        <v>182</v>
      </c>
      <c r="M28" s="33">
        <v>2</v>
      </c>
      <c r="N28" s="25"/>
      <c r="O28" s="26"/>
      <c r="P28" s="33"/>
      <c r="Q28" s="25"/>
      <c r="R28" s="26"/>
      <c r="S28" s="33"/>
      <c r="T28" s="137" t="s">
        <v>72</v>
      </c>
      <c r="U28" s="3"/>
      <c r="V28" s="3"/>
      <c r="W28" s="46"/>
      <c r="X28" s="60"/>
      <c r="Y28" s="46"/>
      <c r="Z28" s="46"/>
      <c r="AA28" s="46"/>
      <c r="AB28" s="46"/>
      <c r="AC28" s="46"/>
      <c r="AD28" s="47"/>
      <c r="AE28" s="47"/>
      <c r="AF28" s="46"/>
    </row>
    <row r="29" spans="1:32" ht="12.75" customHeight="1" thickBot="1">
      <c r="A29" s="15">
        <v>25</v>
      </c>
      <c r="B29" s="127" t="s">
        <v>62</v>
      </c>
      <c r="C29" s="58">
        <v>10</v>
      </c>
      <c r="D29" s="28">
        <v>33</v>
      </c>
      <c r="E29" s="29">
        <v>44.5</v>
      </c>
      <c r="F29" s="30"/>
      <c r="G29" s="31">
        <f>E29+D29</f>
        <v>77.5</v>
      </c>
      <c r="H29" s="31"/>
      <c r="I29" s="31"/>
      <c r="J29" s="135">
        <f t="shared" si="2"/>
        <v>77.5</v>
      </c>
      <c r="K29" s="29">
        <v>102.5</v>
      </c>
      <c r="L29" s="30">
        <f>J29+K29</f>
        <v>180</v>
      </c>
      <c r="M29" s="34">
        <v>2</v>
      </c>
      <c r="N29" s="29"/>
      <c r="O29" s="30"/>
      <c r="P29" s="34"/>
      <c r="Q29" s="29"/>
      <c r="R29" s="30"/>
      <c r="S29" s="34"/>
      <c r="T29" s="137" t="s">
        <v>72</v>
      </c>
      <c r="U29" s="3"/>
      <c r="V29" s="3"/>
      <c r="W29" s="46"/>
      <c r="X29" s="60"/>
      <c r="Y29" s="46"/>
      <c r="Z29" s="46"/>
      <c r="AA29" s="46"/>
      <c r="AB29" s="46"/>
      <c r="AC29" s="46"/>
      <c r="AD29" s="47"/>
      <c r="AE29" s="47"/>
      <c r="AF29" s="46"/>
    </row>
    <row r="30" spans="1:32" ht="12.75" customHeight="1">
      <c r="A30" s="16">
        <v>26</v>
      </c>
      <c r="B30" s="126" t="s">
        <v>63</v>
      </c>
      <c r="C30" s="56">
        <v>42</v>
      </c>
      <c r="D30" s="21">
        <v>46.5</v>
      </c>
      <c r="E30" s="22"/>
      <c r="F30" s="23"/>
      <c r="G30" s="108">
        <f>C30+D30</f>
        <v>88.5</v>
      </c>
      <c r="H30" s="108"/>
      <c r="I30" s="108"/>
      <c r="J30" s="136">
        <f t="shared" si="2"/>
        <v>88.5</v>
      </c>
      <c r="K30" s="22">
        <v>110</v>
      </c>
      <c r="L30" s="23">
        <f>J30+K30</f>
        <v>198.5</v>
      </c>
      <c r="M30" s="32">
        <v>3</v>
      </c>
      <c r="N30" s="22"/>
      <c r="O30" s="23"/>
      <c r="P30" s="32"/>
      <c r="Q30" s="22"/>
      <c r="R30" s="23"/>
      <c r="S30" s="32"/>
      <c r="T30" s="137" t="s">
        <v>72</v>
      </c>
      <c r="U30" s="3"/>
      <c r="V30" s="3"/>
      <c r="W30" s="46"/>
      <c r="X30" s="60"/>
      <c r="Y30" s="46"/>
      <c r="Z30" s="46"/>
      <c r="AA30" s="46"/>
      <c r="AB30" s="46"/>
      <c r="AC30" s="46"/>
      <c r="AD30" s="47"/>
      <c r="AE30" s="47"/>
      <c r="AF30" s="46"/>
    </row>
    <row r="31" spans="1:32" ht="12.75" customHeight="1">
      <c r="A31" s="14">
        <v>27</v>
      </c>
      <c r="B31" s="126" t="s">
        <v>40</v>
      </c>
      <c r="C31" s="57">
        <v>44</v>
      </c>
      <c r="D31" s="24"/>
      <c r="E31" s="25"/>
      <c r="F31" s="26">
        <v>49</v>
      </c>
      <c r="G31" s="27">
        <f>C31+F31</f>
        <v>93</v>
      </c>
      <c r="H31" s="27"/>
      <c r="I31" s="27"/>
      <c r="J31" s="134">
        <f t="shared" si="2"/>
        <v>93</v>
      </c>
      <c r="K31" s="25">
        <v>56</v>
      </c>
      <c r="L31" s="26"/>
      <c r="M31" s="33">
        <v>1</v>
      </c>
      <c r="N31" s="25">
        <v>78</v>
      </c>
      <c r="O31" s="26">
        <f>J31+N31</f>
        <v>171</v>
      </c>
      <c r="P31" s="33">
        <v>2</v>
      </c>
      <c r="Q31" s="25"/>
      <c r="R31" s="26"/>
      <c r="S31" s="33"/>
      <c r="T31" s="137" t="s">
        <v>72</v>
      </c>
      <c r="U31" s="3"/>
      <c r="V31" s="3"/>
      <c r="W31" s="46"/>
      <c r="X31" s="60"/>
      <c r="Y31" s="46"/>
      <c r="Z31" s="46"/>
      <c r="AA31" s="46"/>
      <c r="AB31" s="46"/>
      <c r="AC31" s="46"/>
      <c r="AD31" s="47"/>
      <c r="AE31" s="47"/>
      <c r="AF31" s="46"/>
    </row>
    <row r="32" spans="1:32" ht="12.75" customHeight="1">
      <c r="A32" s="14">
        <v>28</v>
      </c>
      <c r="B32" s="132"/>
      <c r="C32" s="57"/>
      <c r="D32" s="24"/>
      <c r="E32" s="25"/>
      <c r="F32" s="26"/>
      <c r="G32" s="27"/>
      <c r="H32" s="27"/>
      <c r="I32" s="27"/>
      <c r="J32" s="37"/>
      <c r="K32" s="25"/>
      <c r="L32" s="26"/>
      <c r="M32" s="33"/>
      <c r="N32" s="25"/>
      <c r="O32" s="26"/>
      <c r="P32" s="33"/>
      <c r="Q32" s="25"/>
      <c r="R32" s="26"/>
      <c r="S32" s="33"/>
      <c r="T32" s="112"/>
      <c r="U32" s="3"/>
      <c r="V32" s="3"/>
      <c r="W32" s="46"/>
      <c r="X32" s="60"/>
      <c r="Y32" s="46"/>
      <c r="Z32" s="46"/>
      <c r="AA32" s="46"/>
      <c r="AB32" s="46"/>
      <c r="AC32" s="46"/>
      <c r="AD32" s="47"/>
      <c r="AE32" s="47"/>
      <c r="AF32" s="46"/>
    </row>
    <row r="33" spans="1:32" ht="12.75" customHeight="1">
      <c r="A33" s="14">
        <v>29</v>
      </c>
      <c r="B33" s="126"/>
      <c r="C33" s="57"/>
      <c r="D33" s="24"/>
      <c r="E33" s="25"/>
      <c r="F33" s="26"/>
      <c r="G33" s="27"/>
      <c r="H33" s="27"/>
      <c r="I33" s="27"/>
      <c r="J33" s="37"/>
      <c r="K33" s="25"/>
      <c r="L33" s="26"/>
      <c r="M33" s="33"/>
      <c r="N33" s="25"/>
      <c r="O33" s="26"/>
      <c r="P33" s="33"/>
      <c r="Q33" s="25"/>
      <c r="R33" s="26"/>
      <c r="S33" s="33"/>
      <c r="T33" s="112"/>
      <c r="U33" s="3"/>
      <c r="V33" s="3"/>
      <c r="W33" s="46"/>
      <c r="X33" s="60"/>
      <c r="Y33" s="46"/>
      <c r="Z33" s="46"/>
      <c r="AA33" s="46"/>
      <c r="AB33" s="46"/>
      <c r="AC33" s="46"/>
      <c r="AD33" s="47"/>
      <c r="AE33" s="47"/>
      <c r="AF33" s="46"/>
    </row>
    <row r="34" spans="1:32" ht="12.75" customHeight="1" thickBot="1">
      <c r="A34" s="15">
        <v>30</v>
      </c>
      <c r="B34" s="127"/>
      <c r="C34" s="58"/>
      <c r="D34" s="28"/>
      <c r="E34" s="29"/>
      <c r="F34" s="30"/>
      <c r="G34" s="31"/>
      <c r="H34" s="31"/>
      <c r="I34" s="31"/>
      <c r="J34" s="38"/>
      <c r="K34" s="29"/>
      <c r="L34" s="30"/>
      <c r="M34" s="34"/>
      <c r="N34" s="29"/>
      <c r="O34" s="30"/>
      <c r="P34" s="34"/>
      <c r="Q34" s="29"/>
      <c r="R34" s="30"/>
      <c r="S34" s="34"/>
      <c r="T34" s="112"/>
      <c r="U34" s="40"/>
      <c r="V34" s="3"/>
      <c r="W34" s="46"/>
      <c r="X34" s="60"/>
      <c r="Y34" s="46"/>
      <c r="Z34" s="46"/>
      <c r="AA34" s="46"/>
      <c r="AB34" s="46"/>
      <c r="AC34" s="46"/>
      <c r="AD34" s="47"/>
      <c r="AE34" s="47"/>
      <c r="AF34" s="46"/>
    </row>
    <row r="35" spans="1:32" ht="12.75" customHeight="1">
      <c r="A35" s="3"/>
      <c r="B35" s="39"/>
      <c r="C35" s="50"/>
      <c r="D35" s="51"/>
      <c r="E35" s="51"/>
      <c r="F35" s="51"/>
      <c r="G35" s="51"/>
      <c r="H35" s="51"/>
      <c r="I35" s="51"/>
      <c r="J35" s="52"/>
      <c r="K35" s="51"/>
      <c r="L35" s="51"/>
      <c r="M35" s="52"/>
      <c r="N35" s="51"/>
      <c r="O35" s="51"/>
      <c r="P35" s="52"/>
      <c r="Q35" s="51"/>
      <c r="R35" s="51"/>
      <c r="S35" s="52"/>
      <c r="T35" s="48"/>
      <c r="U35" s="40"/>
      <c r="V35" s="3"/>
      <c r="W35" s="46"/>
      <c r="X35" s="46"/>
      <c r="Y35" s="46"/>
      <c r="Z35" s="46"/>
      <c r="AA35" s="46"/>
      <c r="AB35" s="46"/>
      <c r="AC35" s="46"/>
      <c r="AD35" s="47"/>
      <c r="AE35" s="47"/>
      <c r="AF35" s="46"/>
    </row>
    <row r="36" spans="1:20" ht="15" customHeight="1" thickBot="1">
      <c r="A36" s="53"/>
      <c r="B36" s="53"/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5"/>
      <c r="N36" s="54"/>
      <c r="O36" s="54"/>
      <c r="P36" s="55"/>
      <c r="Q36" s="54"/>
      <c r="R36" s="54"/>
      <c r="S36" s="55"/>
      <c r="T36" s="49"/>
    </row>
    <row r="37" spans="2:19" ht="12.75" customHeight="1">
      <c r="B37" s="197" t="s">
        <v>22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9"/>
    </row>
    <row r="38" spans="2:19" ht="13.5" thickBot="1">
      <c r="B38" s="20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</row>
    <row r="39" spans="2:19" ht="12.75">
      <c r="B39" s="203" t="s">
        <v>45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</row>
    <row r="40" ht="13.5" thickBot="1"/>
    <row r="41" spans="2:21" ht="12.75">
      <c r="B41" s="179" t="s">
        <v>42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1"/>
      <c r="T41" s="119"/>
      <c r="U41" s="119"/>
    </row>
    <row r="42" spans="2:21" ht="13.5" thickBot="1">
      <c r="B42" s="182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4"/>
      <c r="T42" s="120"/>
      <c r="U42" s="120"/>
    </row>
    <row r="43" spans="2:21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0"/>
      <c r="U43" s="120"/>
    </row>
    <row r="44" spans="2:21" ht="13.5" thickBot="1">
      <c r="B44" s="113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2:21" ht="12.75" customHeight="1">
      <c r="B45" s="133" t="s">
        <v>30</v>
      </c>
      <c r="C45" s="185" t="s">
        <v>68</v>
      </c>
      <c r="D45" s="186"/>
      <c r="E45" s="186"/>
      <c r="F45" s="186"/>
      <c r="G45" s="186"/>
      <c r="H45" s="186"/>
      <c r="I45" s="186"/>
      <c r="J45" s="186"/>
      <c r="K45" s="187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2:21" ht="12.75" customHeight="1">
      <c r="B46" s="117"/>
      <c r="C46" s="188" t="s">
        <v>69</v>
      </c>
      <c r="D46" s="189"/>
      <c r="E46" s="189"/>
      <c r="F46" s="189"/>
      <c r="G46" s="189"/>
      <c r="H46" s="189"/>
      <c r="I46" s="189"/>
      <c r="J46" s="189"/>
      <c r="K46" s="190"/>
      <c r="L46" s="115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2:21" ht="12.75" customHeight="1">
      <c r="B47" s="117"/>
      <c r="C47" s="188" t="s">
        <v>70</v>
      </c>
      <c r="D47" s="189"/>
      <c r="E47" s="189"/>
      <c r="F47" s="189"/>
      <c r="G47" s="189"/>
      <c r="H47" s="189"/>
      <c r="I47" s="189"/>
      <c r="J47" s="189"/>
      <c r="K47" s="190"/>
      <c r="L47" s="115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2:21" ht="13.5" customHeight="1" thickBot="1">
      <c r="B48" s="118"/>
      <c r="C48" s="191" t="s">
        <v>71</v>
      </c>
      <c r="D48" s="192"/>
      <c r="E48" s="192"/>
      <c r="F48" s="192"/>
      <c r="G48" s="192"/>
      <c r="H48" s="192"/>
      <c r="I48" s="192"/>
      <c r="J48" s="192"/>
      <c r="K48" s="193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</sheetData>
  <sheetProtection/>
  <mergeCells count="11">
    <mergeCell ref="A1:S1"/>
    <mergeCell ref="B37:S38"/>
    <mergeCell ref="B39:S39"/>
    <mergeCell ref="A3:B3"/>
    <mergeCell ref="A2:J2"/>
    <mergeCell ref="K2:S2"/>
    <mergeCell ref="B41:S42"/>
    <mergeCell ref="C45:K45"/>
    <mergeCell ref="C46:K46"/>
    <mergeCell ref="C47:K47"/>
    <mergeCell ref="C48:K4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4" r:id="rId2"/>
  <ignoredErrors>
    <ignoredError sqref="G13 G18 G29 G10 G26 J22 J7 J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zoomScale="90" zoomScaleNormal="90" zoomScaleSheetLayoutView="7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61" customWidth="1"/>
    <col min="2" max="2" width="20.75390625" style="61" customWidth="1"/>
    <col min="3" max="10" width="5.75390625" style="61" customWidth="1"/>
    <col min="11" max="11" width="5.75390625" style="97" customWidth="1"/>
    <col min="12" max="20" width="5.75390625" style="61" customWidth="1"/>
    <col min="21" max="21" width="30.75390625" style="1" customWidth="1"/>
    <col min="22" max="22" width="9.125" style="128" customWidth="1"/>
    <col min="23" max="23" width="9.125" style="1" customWidth="1"/>
    <col min="24" max="24" width="5.25390625" style="1" customWidth="1"/>
    <col min="25" max="25" width="5.25390625" style="61" customWidth="1"/>
    <col min="26" max="26" width="9.75390625" style="107" customWidth="1"/>
    <col min="27" max="27" width="9.25390625" style="107" customWidth="1"/>
    <col min="28" max="28" width="9.125" style="107" customWidth="1"/>
    <col min="29" max="29" width="5.25390625" style="61" customWidth="1"/>
    <col min="30" max="31" width="9.125" style="61" customWidth="1"/>
    <col min="32" max="32" width="5.625" style="61" customWidth="1"/>
    <col min="33" max="16384" width="9.125" style="61" customWidth="1"/>
  </cols>
  <sheetData>
    <row r="1" spans="1:32" ht="19.5" thickBot="1">
      <c r="A1" s="215" t="s">
        <v>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7"/>
      <c r="W1" s="2"/>
      <c r="X1" s="3"/>
      <c r="Y1" s="62"/>
      <c r="Z1" s="103"/>
      <c r="AA1" s="104"/>
      <c r="AB1" s="105"/>
      <c r="AC1" s="3"/>
      <c r="AD1" s="3"/>
      <c r="AE1" s="3"/>
      <c r="AF1" s="3"/>
    </row>
    <row r="2" spans="1:32" ht="19.5" thickBot="1">
      <c r="A2" s="218" t="s">
        <v>10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  <c r="L2" s="218" t="s">
        <v>0</v>
      </c>
      <c r="M2" s="219"/>
      <c r="N2" s="219"/>
      <c r="O2" s="219"/>
      <c r="P2" s="219"/>
      <c r="Q2" s="219"/>
      <c r="R2" s="219"/>
      <c r="S2" s="219"/>
      <c r="T2" s="220"/>
      <c r="W2" s="2"/>
      <c r="X2" s="4"/>
      <c r="Y2" s="63"/>
      <c r="Z2" s="104"/>
      <c r="AA2" s="104"/>
      <c r="AB2" s="106"/>
      <c r="AC2" s="4"/>
      <c r="AD2" s="5"/>
      <c r="AE2" s="5"/>
      <c r="AF2" s="4"/>
    </row>
    <row r="3" spans="1:32" ht="12.75">
      <c r="A3" s="221" t="s">
        <v>7</v>
      </c>
      <c r="B3" s="205"/>
      <c r="C3" s="64">
        <v>50</v>
      </c>
      <c r="D3" s="65">
        <v>50</v>
      </c>
      <c r="E3" s="66">
        <v>50</v>
      </c>
      <c r="F3" s="64">
        <v>50</v>
      </c>
      <c r="G3" s="65">
        <v>50</v>
      </c>
      <c r="H3" s="66">
        <v>50</v>
      </c>
      <c r="I3" s="67">
        <v>150</v>
      </c>
      <c r="J3" s="67">
        <v>150</v>
      </c>
      <c r="K3" s="68">
        <v>150</v>
      </c>
      <c r="L3" s="69">
        <v>150</v>
      </c>
      <c r="M3" s="70">
        <v>300</v>
      </c>
      <c r="N3" s="6"/>
      <c r="O3" s="69">
        <v>150</v>
      </c>
      <c r="P3" s="70">
        <v>300</v>
      </c>
      <c r="Q3" s="6"/>
      <c r="R3" s="69">
        <v>150</v>
      </c>
      <c r="S3" s="70">
        <v>300</v>
      </c>
      <c r="T3" s="6"/>
      <c r="W3" s="3"/>
      <c r="X3" s="46"/>
      <c r="Y3" s="71"/>
      <c r="Z3" s="103"/>
      <c r="AA3" s="103"/>
      <c r="AB3" s="103"/>
      <c r="AC3" s="71"/>
      <c r="AD3" s="72"/>
      <c r="AE3" s="72"/>
      <c r="AF3" s="71"/>
    </row>
    <row r="4" spans="1:32" ht="116.25" thickBot="1">
      <c r="A4" s="7"/>
      <c r="B4" s="73" t="s">
        <v>13</v>
      </c>
      <c r="C4" s="8" t="s">
        <v>11</v>
      </c>
      <c r="D4" s="74" t="s">
        <v>12</v>
      </c>
      <c r="E4" s="10" t="s">
        <v>23</v>
      </c>
      <c r="F4" s="8" t="s">
        <v>24</v>
      </c>
      <c r="G4" s="74" t="s">
        <v>25</v>
      </c>
      <c r="H4" s="75" t="s">
        <v>26</v>
      </c>
      <c r="I4" s="11" t="s">
        <v>16</v>
      </c>
      <c r="J4" s="11" t="s">
        <v>21</v>
      </c>
      <c r="K4" s="76" t="s">
        <v>27</v>
      </c>
      <c r="L4" s="12" t="s">
        <v>18</v>
      </c>
      <c r="M4" s="13" t="s">
        <v>20</v>
      </c>
      <c r="N4" s="19" t="s">
        <v>4</v>
      </c>
      <c r="O4" s="12" t="s">
        <v>17</v>
      </c>
      <c r="P4" s="13" t="s">
        <v>20</v>
      </c>
      <c r="Q4" s="19" t="s">
        <v>5</v>
      </c>
      <c r="R4" s="12" t="s">
        <v>19</v>
      </c>
      <c r="S4" s="13" t="s">
        <v>20</v>
      </c>
      <c r="T4" s="19" t="s">
        <v>6</v>
      </c>
      <c r="U4" s="35" t="s">
        <v>14</v>
      </c>
      <c r="W4" s="3"/>
      <c r="X4" s="46"/>
      <c r="Y4" s="71"/>
      <c r="Z4" s="103"/>
      <c r="AA4" s="103"/>
      <c r="AB4" s="103"/>
      <c r="AC4" s="71"/>
      <c r="AD4" s="72"/>
      <c r="AE4" s="72"/>
      <c r="AF4" s="71"/>
    </row>
    <row r="5" spans="1:32" ht="12.75">
      <c r="A5" s="16">
        <v>1</v>
      </c>
      <c r="B5" s="102" t="s">
        <v>29</v>
      </c>
      <c r="C5" s="56">
        <v>2</v>
      </c>
      <c r="D5" s="77">
        <v>21</v>
      </c>
      <c r="E5" s="77">
        <v>14</v>
      </c>
      <c r="F5" s="56">
        <v>24</v>
      </c>
      <c r="G5" s="77"/>
      <c r="H5" s="77">
        <v>26</v>
      </c>
      <c r="I5" s="108">
        <f>F5+D5+H5</f>
        <v>71</v>
      </c>
      <c r="J5" s="78"/>
      <c r="K5" s="136">
        <v>71</v>
      </c>
      <c r="L5" s="22"/>
      <c r="M5" s="23"/>
      <c r="N5" s="32"/>
      <c r="O5" s="22"/>
      <c r="P5" s="23"/>
      <c r="Q5" s="32"/>
      <c r="R5" s="22"/>
      <c r="S5" s="23"/>
      <c r="T5" s="32"/>
      <c r="U5" s="139" t="s">
        <v>72</v>
      </c>
      <c r="W5" s="3"/>
      <c r="X5" s="46"/>
      <c r="Y5" s="71"/>
      <c r="Z5" s="103"/>
      <c r="AA5" s="103"/>
      <c r="AB5" s="103"/>
      <c r="AC5" s="71"/>
      <c r="AD5" s="72"/>
      <c r="AE5" s="72"/>
      <c r="AF5" s="71"/>
    </row>
    <row r="6" spans="1:32" ht="12.75">
      <c r="A6" s="14">
        <v>2</v>
      </c>
      <c r="B6" s="167" t="s">
        <v>66</v>
      </c>
      <c r="C6" s="168">
        <v>11</v>
      </c>
      <c r="D6" s="169"/>
      <c r="E6" s="169"/>
      <c r="F6" s="168"/>
      <c r="G6" s="169"/>
      <c r="H6" s="169"/>
      <c r="I6" s="170">
        <f>C6+D6+E6</f>
        <v>11</v>
      </c>
      <c r="J6" s="171"/>
      <c r="K6" s="172"/>
      <c r="L6" s="173"/>
      <c r="M6" s="174"/>
      <c r="N6" s="172"/>
      <c r="O6" s="173"/>
      <c r="P6" s="174"/>
      <c r="Q6" s="172"/>
      <c r="R6" s="173"/>
      <c r="S6" s="174"/>
      <c r="T6" s="172"/>
      <c r="U6" s="165" t="s">
        <v>77</v>
      </c>
      <c r="W6" s="3"/>
      <c r="X6" s="46"/>
      <c r="Y6" s="71"/>
      <c r="Z6" s="103"/>
      <c r="AA6" s="103"/>
      <c r="AB6" s="103"/>
      <c r="AC6" s="71"/>
      <c r="AD6" s="72"/>
      <c r="AE6" s="72"/>
      <c r="AF6" s="71"/>
    </row>
    <row r="7" spans="1:32" ht="12.75">
      <c r="A7" s="14">
        <v>3</v>
      </c>
      <c r="B7" s="109" t="s">
        <v>41</v>
      </c>
      <c r="C7" s="79">
        <v>15</v>
      </c>
      <c r="D7" s="80">
        <v>37</v>
      </c>
      <c r="E7" s="80">
        <v>50</v>
      </c>
      <c r="F7" s="79">
        <v>31.5</v>
      </c>
      <c r="G7" s="80"/>
      <c r="H7" s="80"/>
      <c r="I7" s="81">
        <f>F7+D7+E7</f>
        <v>118.5</v>
      </c>
      <c r="J7" s="82"/>
      <c r="K7" s="140">
        <f>I7</f>
        <v>118.5</v>
      </c>
      <c r="L7" s="83">
        <v>118.5</v>
      </c>
      <c r="M7" s="84">
        <f>K7+L7</f>
        <v>237</v>
      </c>
      <c r="N7" s="85">
        <v>4</v>
      </c>
      <c r="O7" s="83"/>
      <c r="P7" s="84"/>
      <c r="Q7" s="85"/>
      <c r="R7" s="83"/>
      <c r="S7" s="84"/>
      <c r="T7" s="85"/>
      <c r="U7" s="139" t="s">
        <v>74</v>
      </c>
      <c r="V7" s="141"/>
      <c r="W7" s="3"/>
      <c r="X7" s="46"/>
      <c r="Y7" s="71"/>
      <c r="Z7" s="103"/>
      <c r="AA7" s="103"/>
      <c r="AB7" s="103"/>
      <c r="AC7" s="71"/>
      <c r="AD7" s="72"/>
      <c r="AE7" s="72"/>
      <c r="AF7" s="71"/>
    </row>
    <row r="8" spans="1:32" ht="12.75" customHeight="1">
      <c r="A8" s="14">
        <v>4</v>
      </c>
      <c r="B8" s="167" t="s">
        <v>64</v>
      </c>
      <c r="C8" s="168"/>
      <c r="D8" s="169">
        <v>4.5</v>
      </c>
      <c r="E8" s="169"/>
      <c r="F8" s="168"/>
      <c r="G8" s="169"/>
      <c r="H8" s="169"/>
      <c r="I8" s="170">
        <f>C8+D8+E8</f>
        <v>4.5</v>
      </c>
      <c r="J8" s="171"/>
      <c r="K8" s="172"/>
      <c r="L8" s="173"/>
      <c r="M8" s="174"/>
      <c r="N8" s="172"/>
      <c r="O8" s="173"/>
      <c r="P8" s="174"/>
      <c r="Q8" s="172"/>
      <c r="R8" s="173"/>
      <c r="S8" s="174"/>
      <c r="T8" s="172"/>
      <c r="U8" s="165" t="s">
        <v>77</v>
      </c>
      <c r="V8" s="129"/>
      <c r="W8" s="3"/>
      <c r="X8" s="46"/>
      <c r="Y8" s="71"/>
      <c r="Z8" s="103"/>
      <c r="AA8" s="103"/>
      <c r="AB8" s="103"/>
      <c r="AC8" s="71"/>
      <c r="AD8" s="72"/>
      <c r="AE8" s="72"/>
      <c r="AF8" s="71"/>
    </row>
    <row r="9" spans="1:32" ht="12.75" customHeight="1" thickBot="1">
      <c r="A9" s="15">
        <v>5</v>
      </c>
      <c r="B9" s="157" t="s">
        <v>65</v>
      </c>
      <c r="C9" s="158"/>
      <c r="D9" s="159"/>
      <c r="E9" s="159"/>
      <c r="F9" s="158"/>
      <c r="G9" s="159"/>
      <c r="H9" s="159"/>
      <c r="I9" s="160"/>
      <c r="J9" s="161"/>
      <c r="K9" s="162"/>
      <c r="L9" s="163"/>
      <c r="M9" s="164"/>
      <c r="N9" s="162"/>
      <c r="O9" s="163"/>
      <c r="P9" s="164"/>
      <c r="Q9" s="162"/>
      <c r="R9" s="163"/>
      <c r="S9" s="164"/>
      <c r="T9" s="162"/>
      <c r="U9" s="165" t="s">
        <v>77</v>
      </c>
      <c r="V9" s="130"/>
      <c r="W9" s="3"/>
      <c r="X9" s="46"/>
      <c r="Y9" s="71"/>
      <c r="Z9" s="103"/>
      <c r="AA9" s="103"/>
      <c r="AB9" s="103"/>
      <c r="AC9" s="71"/>
      <c r="AD9" s="72"/>
      <c r="AE9" s="72"/>
      <c r="AF9" s="71"/>
    </row>
    <row r="10" spans="1:32" ht="12.75" customHeight="1">
      <c r="A10" s="16">
        <v>6</v>
      </c>
      <c r="B10" s="102"/>
      <c r="C10" s="56"/>
      <c r="D10" s="77"/>
      <c r="E10" s="77"/>
      <c r="F10" s="56"/>
      <c r="G10" s="77"/>
      <c r="H10" s="77"/>
      <c r="I10" s="108"/>
      <c r="J10" s="78"/>
      <c r="K10" s="36"/>
      <c r="L10" s="22"/>
      <c r="M10" s="23"/>
      <c r="N10" s="32"/>
      <c r="O10" s="22"/>
      <c r="P10" s="23"/>
      <c r="Q10" s="32"/>
      <c r="R10" s="22"/>
      <c r="S10" s="23"/>
      <c r="T10" s="32"/>
      <c r="U10" s="122"/>
      <c r="V10" s="129"/>
      <c r="W10" s="3"/>
      <c r="X10" s="46"/>
      <c r="Y10" s="71"/>
      <c r="Z10" s="103"/>
      <c r="AA10" s="103"/>
      <c r="AB10" s="103"/>
      <c r="AC10" s="71"/>
      <c r="AD10" s="72"/>
      <c r="AE10" s="72"/>
      <c r="AF10" s="71"/>
    </row>
    <row r="11" spans="1:32" ht="12.75" customHeight="1">
      <c r="A11" s="14">
        <v>7</v>
      </c>
      <c r="B11" s="109"/>
      <c r="C11" s="79"/>
      <c r="D11" s="80"/>
      <c r="E11" s="80"/>
      <c r="F11" s="79"/>
      <c r="G11" s="80"/>
      <c r="H11" s="80"/>
      <c r="I11" s="81"/>
      <c r="J11" s="82"/>
      <c r="K11" s="94"/>
      <c r="L11" s="83"/>
      <c r="M11" s="84"/>
      <c r="N11" s="85"/>
      <c r="O11" s="83"/>
      <c r="P11" s="84"/>
      <c r="Q11" s="85"/>
      <c r="R11" s="83"/>
      <c r="S11" s="84"/>
      <c r="T11" s="85"/>
      <c r="U11" s="122"/>
      <c r="V11" s="129"/>
      <c r="W11" s="3"/>
      <c r="X11" s="46"/>
      <c r="Y11" s="71"/>
      <c r="Z11" s="103"/>
      <c r="AA11" s="103"/>
      <c r="AB11" s="103"/>
      <c r="AC11" s="71"/>
      <c r="AD11" s="72"/>
      <c r="AE11" s="72"/>
      <c r="AF11" s="71"/>
    </row>
    <row r="12" spans="1:32" ht="12.75" customHeight="1">
      <c r="A12" s="14">
        <v>8</v>
      </c>
      <c r="B12" s="109"/>
      <c r="C12" s="79"/>
      <c r="D12" s="80"/>
      <c r="E12" s="80"/>
      <c r="F12" s="79"/>
      <c r="G12" s="80"/>
      <c r="H12" s="80"/>
      <c r="I12" s="81"/>
      <c r="J12" s="82"/>
      <c r="K12" s="94"/>
      <c r="L12" s="83"/>
      <c r="M12" s="84"/>
      <c r="N12" s="85"/>
      <c r="O12" s="83"/>
      <c r="P12" s="84"/>
      <c r="Q12" s="85"/>
      <c r="R12" s="83"/>
      <c r="S12" s="84"/>
      <c r="T12" s="85"/>
      <c r="U12" s="122"/>
      <c r="V12" s="129"/>
      <c r="W12" s="3"/>
      <c r="X12" s="46"/>
      <c r="Y12" s="71"/>
      <c r="Z12" s="103"/>
      <c r="AA12" s="103"/>
      <c r="AB12" s="103"/>
      <c r="AC12" s="71"/>
      <c r="AD12" s="72"/>
      <c r="AE12" s="72"/>
      <c r="AF12" s="71"/>
    </row>
    <row r="13" spans="1:32" ht="12.75" customHeight="1">
      <c r="A13" s="14">
        <v>9</v>
      </c>
      <c r="B13" s="109"/>
      <c r="C13" s="79"/>
      <c r="D13" s="80"/>
      <c r="E13" s="80"/>
      <c r="F13" s="79"/>
      <c r="G13" s="80"/>
      <c r="H13" s="80"/>
      <c r="I13" s="81"/>
      <c r="J13" s="82"/>
      <c r="K13" s="94"/>
      <c r="L13" s="83"/>
      <c r="M13" s="84"/>
      <c r="N13" s="85"/>
      <c r="O13" s="83"/>
      <c r="P13" s="84"/>
      <c r="Q13" s="85"/>
      <c r="R13" s="83"/>
      <c r="S13" s="84"/>
      <c r="T13" s="85"/>
      <c r="U13" s="122"/>
      <c r="V13" s="129"/>
      <c r="W13" s="3"/>
      <c r="X13" s="46"/>
      <c r="Y13" s="71"/>
      <c r="Z13" s="103"/>
      <c r="AA13" s="103"/>
      <c r="AB13" s="103"/>
      <c r="AC13" s="71"/>
      <c r="AD13" s="72"/>
      <c r="AE13" s="72"/>
      <c r="AF13" s="71"/>
    </row>
    <row r="14" spans="1:32" ht="12.75" customHeight="1" thickBot="1">
      <c r="A14" s="15">
        <v>10</v>
      </c>
      <c r="B14" s="110"/>
      <c r="C14" s="88"/>
      <c r="D14" s="87"/>
      <c r="E14" s="87"/>
      <c r="F14" s="88"/>
      <c r="G14" s="87"/>
      <c r="H14" s="87"/>
      <c r="I14" s="89"/>
      <c r="J14" s="90"/>
      <c r="K14" s="95"/>
      <c r="L14" s="91"/>
      <c r="M14" s="92"/>
      <c r="N14" s="93"/>
      <c r="O14" s="91"/>
      <c r="P14" s="92"/>
      <c r="Q14" s="93"/>
      <c r="R14" s="91"/>
      <c r="S14" s="92"/>
      <c r="T14" s="93"/>
      <c r="U14" s="122"/>
      <c r="V14" s="129"/>
      <c r="W14" s="3"/>
      <c r="X14" s="46"/>
      <c r="Y14" s="71"/>
      <c r="Z14" s="103"/>
      <c r="AA14" s="103"/>
      <c r="AB14" s="103"/>
      <c r="AC14" s="71"/>
      <c r="AD14" s="72"/>
      <c r="AE14" s="72"/>
      <c r="AF14" s="71"/>
    </row>
    <row r="15" spans="1:32" ht="12.75" customHeight="1">
      <c r="A15" s="16">
        <v>11</v>
      </c>
      <c r="B15" s="102"/>
      <c r="C15" s="56"/>
      <c r="D15" s="77"/>
      <c r="E15" s="77"/>
      <c r="F15" s="56"/>
      <c r="G15" s="77"/>
      <c r="H15" s="77"/>
      <c r="I15" s="108"/>
      <c r="J15" s="78"/>
      <c r="K15" s="36"/>
      <c r="L15" s="22"/>
      <c r="M15" s="23"/>
      <c r="N15" s="32"/>
      <c r="O15" s="22"/>
      <c r="P15" s="23"/>
      <c r="Q15" s="32"/>
      <c r="R15" s="22"/>
      <c r="S15" s="23"/>
      <c r="T15" s="32"/>
      <c r="U15" s="122"/>
      <c r="V15" s="131"/>
      <c r="W15" s="3"/>
      <c r="X15" s="46"/>
      <c r="Y15" s="71"/>
      <c r="Z15" s="103"/>
      <c r="AA15" s="103"/>
      <c r="AB15" s="103"/>
      <c r="AC15" s="71"/>
      <c r="AD15" s="72"/>
      <c r="AE15" s="72"/>
      <c r="AF15" s="71"/>
    </row>
    <row r="16" spans="1:32" ht="12.75" customHeight="1">
      <c r="A16" s="14">
        <v>12</v>
      </c>
      <c r="B16" s="109"/>
      <c r="C16" s="79"/>
      <c r="D16" s="80"/>
      <c r="E16" s="80"/>
      <c r="F16" s="79"/>
      <c r="G16" s="80"/>
      <c r="H16" s="80"/>
      <c r="I16" s="81"/>
      <c r="J16" s="82"/>
      <c r="K16" s="94"/>
      <c r="L16" s="83"/>
      <c r="M16" s="84"/>
      <c r="N16" s="85"/>
      <c r="O16" s="83"/>
      <c r="P16" s="84"/>
      <c r="Q16" s="85"/>
      <c r="R16" s="83"/>
      <c r="S16" s="84"/>
      <c r="T16" s="85"/>
      <c r="U16" s="122"/>
      <c r="V16" s="131"/>
      <c r="W16" s="3"/>
      <c r="X16" s="46"/>
      <c r="Y16" s="71"/>
      <c r="Z16" s="103"/>
      <c r="AA16" s="103"/>
      <c r="AB16" s="103"/>
      <c r="AC16" s="71"/>
      <c r="AD16" s="72"/>
      <c r="AE16" s="72"/>
      <c r="AF16" s="71"/>
    </row>
    <row r="17" spans="1:32" ht="12.75" customHeight="1">
      <c r="A17" s="14">
        <v>13</v>
      </c>
      <c r="B17" s="109"/>
      <c r="C17" s="79"/>
      <c r="D17" s="80"/>
      <c r="E17" s="80"/>
      <c r="F17" s="79"/>
      <c r="G17" s="80"/>
      <c r="H17" s="80"/>
      <c r="I17" s="81"/>
      <c r="J17" s="82"/>
      <c r="K17" s="94"/>
      <c r="L17" s="83"/>
      <c r="M17" s="84"/>
      <c r="N17" s="85"/>
      <c r="O17" s="83"/>
      <c r="P17" s="84"/>
      <c r="Q17" s="85"/>
      <c r="R17" s="83"/>
      <c r="S17" s="84"/>
      <c r="T17" s="85"/>
      <c r="U17" s="122"/>
      <c r="V17" s="131"/>
      <c r="W17" s="3"/>
      <c r="X17" s="46"/>
      <c r="Y17" s="71"/>
      <c r="Z17" s="103"/>
      <c r="AA17" s="103"/>
      <c r="AB17" s="103"/>
      <c r="AC17" s="71"/>
      <c r="AD17" s="72"/>
      <c r="AE17" s="72"/>
      <c r="AF17" s="71"/>
    </row>
    <row r="18" spans="1:32" ht="12.75" customHeight="1">
      <c r="A18" s="14">
        <v>14</v>
      </c>
      <c r="B18" s="109"/>
      <c r="C18" s="79"/>
      <c r="D18" s="80"/>
      <c r="E18" s="80"/>
      <c r="F18" s="79"/>
      <c r="G18" s="80"/>
      <c r="H18" s="80"/>
      <c r="I18" s="81"/>
      <c r="J18" s="82"/>
      <c r="K18" s="94"/>
      <c r="L18" s="83"/>
      <c r="M18" s="84"/>
      <c r="N18" s="85"/>
      <c r="O18" s="83"/>
      <c r="P18" s="84"/>
      <c r="Q18" s="85"/>
      <c r="R18" s="83"/>
      <c r="S18" s="84"/>
      <c r="T18" s="85"/>
      <c r="U18" s="122"/>
      <c r="V18" s="131"/>
      <c r="W18" s="3"/>
      <c r="X18" s="46"/>
      <c r="Y18" s="71"/>
      <c r="Z18" s="103"/>
      <c r="AA18" s="103"/>
      <c r="AB18" s="103"/>
      <c r="AC18" s="71"/>
      <c r="AD18" s="72"/>
      <c r="AE18" s="72"/>
      <c r="AF18" s="71"/>
    </row>
    <row r="19" spans="1:32" ht="12.75" customHeight="1" thickBot="1">
      <c r="A19" s="15">
        <v>15</v>
      </c>
      <c r="B19" s="110"/>
      <c r="C19" s="88"/>
      <c r="D19" s="87"/>
      <c r="E19" s="87"/>
      <c r="F19" s="88"/>
      <c r="G19" s="87"/>
      <c r="H19" s="87"/>
      <c r="I19" s="89"/>
      <c r="J19" s="90"/>
      <c r="K19" s="95"/>
      <c r="L19" s="91"/>
      <c r="M19" s="92"/>
      <c r="N19" s="93"/>
      <c r="O19" s="91"/>
      <c r="P19" s="92"/>
      <c r="Q19" s="93"/>
      <c r="R19" s="91"/>
      <c r="S19" s="92"/>
      <c r="T19" s="93"/>
      <c r="U19" s="122"/>
      <c r="V19" s="131"/>
      <c r="W19" s="3"/>
      <c r="X19" s="46"/>
      <c r="Y19" s="71"/>
      <c r="Z19" s="103"/>
      <c r="AA19" s="103"/>
      <c r="AB19" s="103"/>
      <c r="AC19" s="71"/>
      <c r="AD19" s="72"/>
      <c r="AE19" s="72"/>
      <c r="AF19" s="71"/>
    </row>
    <row r="20" spans="1:32" ht="12.75" customHeight="1">
      <c r="A20" s="16">
        <v>16</v>
      </c>
      <c r="B20" s="102"/>
      <c r="C20" s="56"/>
      <c r="D20" s="77"/>
      <c r="E20" s="77"/>
      <c r="F20" s="56"/>
      <c r="G20" s="77"/>
      <c r="H20" s="77"/>
      <c r="I20" s="108"/>
      <c r="J20" s="78"/>
      <c r="K20" s="36"/>
      <c r="L20" s="22"/>
      <c r="M20" s="23"/>
      <c r="N20" s="32"/>
      <c r="O20" s="22"/>
      <c r="P20" s="23"/>
      <c r="Q20" s="32"/>
      <c r="R20" s="22"/>
      <c r="S20" s="23"/>
      <c r="T20" s="32"/>
      <c r="U20" s="122"/>
      <c r="V20" s="131"/>
      <c r="W20" s="3"/>
      <c r="X20" s="46"/>
      <c r="Y20" s="71"/>
      <c r="Z20" s="103"/>
      <c r="AA20" s="103"/>
      <c r="AB20" s="103"/>
      <c r="AC20" s="71"/>
      <c r="AD20" s="72"/>
      <c r="AE20" s="72"/>
      <c r="AF20" s="71"/>
    </row>
    <row r="21" spans="1:32" ht="12.75" customHeight="1">
      <c r="A21" s="14">
        <v>17</v>
      </c>
      <c r="B21" s="109"/>
      <c r="C21" s="79"/>
      <c r="D21" s="80"/>
      <c r="E21" s="80"/>
      <c r="F21" s="79"/>
      <c r="G21" s="80"/>
      <c r="H21" s="80"/>
      <c r="I21" s="81"/>
      <c r="J21" s="82"/>
      <c r="K21" s="94"/>
      <c r="L21" s="83"/>
      <c r="M21" s="84"/>
      <c r="N21" s="85"/>
      <c r="O21" s="83"/>
      <c r="P21" s="84"/>
      <c r="Q21" s="85"/>
      <c r="R21" s="83"/>
      <c r="S21" s="84"/>
      <c r="T21" s="85"/>
      <c r="U21" s="122"/>
      <c r="V21" s="131"/>
      <c r="W21" s="3"/>
      <c r="X21" s="46"/>
      <c r="Y21" s="71"/>
      <c r="Z21" s="103"/>
      <c r="AA21" s="103"/>
      <c r="AB21" s="103"/>
      <c r="AC21" s="71"/>
      <c r="AD21" s="72"/>
      <c r="AE21" s="72"/>
      <c r="AF21" s="71"/>
    </row>
    <row r="22" spans="1:32" ht="12.75" customHeight="1">
      <c r="A22" s="14">
        <v>18</v>
      </c>
      <c r="B22" s="109"/>
      <c r="C22" s="79"/>
      <c r="D22" s="80"/>
      <c r="E22" s="80"/>
      <c r="F22" s="79"/>
      <c r="G22" s="80"/>
      <c r="H22" s="80"/>
      <c r="I22" s="81"/>
      <c r="J22" s="82"/>
      <c r="K22" s="94"/>
      <c r="L22" s="83"/>
      <c r="M22" s="84"/>
      <c r="N22" s="85"/>
      <c r="O22" s="83"/>
      <c r="P22" s="84"/>
      <c r="Q22" s="85"/>
      <c r="R22" s="83"/>
      <c r="S22" s="84"/>
      <c r="T22" s="85"/>
      <c r="U22" s="122"/>
      <c r="V22" s="131"/>
      <c r="W22" s="3"/>
      <c r="X22" s="46"/>
      <c r="Y22" s="71"/>
      <c r="Z22" s="103"/>
      <c r="AA22" s="103"/>
      <c r="AB22" s="103"/>
      <c r="AC22" s="71"/>
      <c r="AD22" s="72"/>
      <c r="AE22" s="72"/>
      <c r="AF22" s="71"/>
    </row>
    <row r="23" spans="1:32" ht="12.75" customHeight="1">
      <c r="A23" s="14">
        <v>19</v>
      </c>
      <c r="B23" s="109"/>
      <c r="C23" s="79"/>
      <c r="D23" s="80"/>
      <c r="E23" s="80"/>
      <c r="F23" s="79"/>
      <c r="G23" s="80"/>
      <c r="H23" s="80"/>
      <c r="I23" s="81"/>
      <c r="J23" s="82"/>
      <c r="K23" s="94"/>
      <c r="L23" s="83"/>
      <c r="M23" s="84"/>
      <c r="N23" s="85"/>
      <c r="O23" s="83"/>
      <c r="P23" s="84"/>
      <c r="Q23" s="85"/>
      <c r="R23" s="83"/>
      <c r="S23" s="84"/>
      <c r="T23" s="85"/>
      <c r="U23" s="122"/>
      <c r="V23" s="131"/>
      <c r="W23" s="3"/>
      <c r="X23" s="46"/>
      <c r="Y23" s="71"/>
      <c r="Z23" s="103"/>
      <c r="AA23" s="103"/>
      <c r="AB23" s="103"/>
      <c r="AC23" s="71"/>
      <c r="AD23" s="72"/>
      <c r="AE23" s="72"/>
      <c r="AF23" s="71"/>
    </row>
    <row r="24" spans="1:32" ht="12.75" customHeight="1" thickBot="1">
      <c r="A24" s="15">
        <v>20</v>
      </c>
      <c r="B24" s="110"/>
      <c r="C24" s="88"/>
      <c r="D24" s="87"/>
      <c r="E24" s="87"/>
      <c r="F24" s="88"/>
      <c r="G24" s="87"/>
      <c r="H24" s="87"/>
      <c r="I24" s="89"/>
      <c r="J24" s="90"/>
      <c r="K24" s="95"/>
      <c r="L24" s="91"/>
      <c r="M24" s="92"/>
      <c r="N24" s="93"/>
      <c r="O24" s="91"/>
      <c r="P24" s="92"/>
      <c r="Q24" s="93"/>
      <c r="R24" s="91"/>
      <c r="S24" s="92"/>
      <c r="T24" s="93"/>
      <c r="U24" s="122"/>
      <c r="V24" s="131"/>
      <c r="W24" s="3"/>
      <c r="X24" s="46"/>
      <c r="Y24" s="71"/>
      <c r="Z24" s="103"/>
      <c r="AA24" s="103"/>
      <c r="AB24" s="103"/>
      <c r="AC24" s="71"/>
      <c r="AD24" s="72"/>
      <c r="AE24" s="72"/>
      <c r="AF24" s="71"/>
    </row>
    <row r="25" spans="1:24" ht="12.75" customHeight="1">
      <c r="A25" s="62"/>
      <c r="B25" s="98"/>
      <c r="C25" s="99"/>
      <c r="D25" s="100"/>
      <c r="E25" s="100"/>
      <c r="F25" s="99"/>
      <c r="G25" s="100"/>
      <c r="H25" s="100"/>
      <c r="I25" s="100"/>
      <c r="J25" s="100"/>
      <c r="K25" s="101"/>
      <c r="L25" s="100"/>
      <c r="M25" s="100"/>
      <c r="N25" s="101"/>
      <c r="O25" s="100"/>
      <c r="P25" s="100"/>
      <c r="Q25" s="101"/>
      <c r="R25" s="100"/>
      <c r="S25" s="100"/>
      <c r="T25" s="101"/>
      <c r="U25" s="48"/>
      <c r="V25" s="131"/>
      <c r="W25" s="3"/>
      <c r="X25" s="46"/>
    </row>
    <row r="26" spans="2:24" ht="13.5" thickBot="1">
      <c r="B26" s="86"/>
      <c r="C26" s="86"/>
      <c r="D26" s="86"/>
      <c r="E26" s="86"/>
      <c r="F26" s="86"/>
      <c r="G26" s="86"/>
      <c r="H26" s="86"/>
      <c r="I26" s="86"/>
      <c r="J26" s="86"/>
      <c r="K26" s="96"/>
      <c r="L26" s="86"/>
      <c r="M26" s="86"/>
      <c r="N26" s="86"/>
      <c r="O26" s="86"/>
      <c r="P26" s="86"/>
      <c r="Q26" s="86"/>
      <c r="R26" s="86"/>
      <c r="U26" s="48"/>
      <c r="V26" s="131"/>
      <c r="W26" s="3"/>
      <c r="X26" s="46"/>
    </row>
    <row r="27" spans="2:21" ht="13.5" customHeight="1">
      <c r="B27" s="222" t="s">
        <v>28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4"/>
      <c r="U27" s="49"/>
    </row>
    <row r="28" spans="2:20" ht="13.5" customHeight="1" thickBot="1">
      <c r="B28" s="225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7"/>
    </row>
    <row r="29" spans="2:20" ht="13.5" customHeight="1">
      <c r="B29" s="206" t="s">
        <v>45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</row>
    <row r="30" spans="2:20" ht="13.5" customHeight="1" thickBot="1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</row>
    <row r="31" spans="2:20" ht="13.5" customHeight="1">
      <c r="B31" s="179" t="s">
        <v>73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8"/>
    </row>
    <row r="32" spans="2:20" ht="13.5" customHeight="1">
      <c r="B32" s="209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1"/>
    </row>
    <row r="33" spans="2:20" ht="13.5" customHeight="1">
      <c r="B33" s="209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1"/>
    </row>
    <row r="34" spans="2:20" ht="13.5" customHeight="1">
      <c r="B34" s="209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1"/>
    </row>
    <row r="35" spans="2:20" ht="13.5" customHeight="1" thickBot="1">
      <c r="B35" s="212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2:20" ht="13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</row>
    <row r="37" spans="2:20" ht="13.5" customHeight="1" thickBot="1">
      <c r="B37" s="113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2:20" ht="13.5" customHeight="1">
      <c r="B38" s="116" t="s">
        <v>30</v>
      </c>
      <c r="C38" s="185" t="s">
        <v>68</v>
      </c>
      <c r="D38" s="186"/>
      <c r="E38" s="186"/>
      <c r="F38" s="186"/>
      <c r="G38" s="186"/>
      <c r="H38" s="186"/>
      <c r="I38" s="186"/>
      <c r="J38" s="187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2:20" ht="13.5" customHeight="1">
      <c r="B39" s="117"/>
      <c r="C39" s="188" t="s">
        <v>69</v>
      </c>
      <c r="D39" s="189"/>
      <c r="E39" s="189"/>
      <c r="F39" s="189"/>
      <c r="G39" s="189"/>
      <c r="H39" s="189"/>
      <c r="I39" s="189"/>
      <c r="J39" s="190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2:20" ht="13.5" customHeight="1">
      <c r="B40" s="117"/>
      <c r="C40" s="188" t="s">
        <v>70</v>
      </c>
      <c r="D40" s="189"/>
      <c r="E40" s="189"/>
      <c r="F40" s="189"/>
      <c r="G40" s="189"/>
      <c r="H40" s="189"/>
      <c r="I40" s="189"/>
      <c r="J40" s="190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2:20" ht="13.5" customHeight="1" thickBot="1">
      <c r="B41" s="118"/>
      <c r="C41" s="191" t="s">
        <v>71</v>
      </c>
      <c r="D41" s="192"/>
      <c r="E41" s="192"/>
      <c r="F41" s="192"/>
      <c r="G41" s="192"/>
      <c r="H41" s="192"/>
      <c r="I41" s="192"/>
      <c r="J41" s="193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</sheetData>
  <sheetProtection/>
  <mergeCells count="11">
    <mergeCell ref="C38:J38"/>
    <mergeCell ref="B29:T29"/>
    <mergeCell ref="B31:T35"/>
    <mergeCell ref="C39:J39"/>
    <mergeCell ref="C40:J40"/>
    <mergeCell ref="C41:J41"/>
    <mergeCell ref="A1:T1"/>
    <mergeCell ref="A2:K2"/>
    <mergeCell ref="L2:T2"/>
    <mergeCell ref="A3:B3"/>
    <mergeCell ref="B27:T28"/>
  </mergeCells>
  <printOptions/>
  <pageMargins left="0.1968503937007874" right="0.1968503937007874" top="0.1968503937007874" bottom="0.1968503937007874" header="0" footer="0"/>
  <pageSetup horizontalDpi="1200" verticalDpi="1200" orientation="landscape" paperSize="9" scale="84" r:id="rId1"/>
  <colBreaks count="1" manualBreakCount="1">
    <brk id="21" max="65535" man="1"/>
  </colBreaks>
  <ignoredErrors>
    <ignoredError sqref="I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2016-03-05T18:06:47Z</cp:lastPrinted>
  <dcterms:created xsi:type="dcterms:W3CDTF">2003-05-12T07:46:56Z</dcterms:created>
  <dcterms:modified xsi:type="dcterms:W3CDTF">2019-06-12T11:51:19Z</dcterms:modified>
  <cp:category/>
  <cp:version/>
  <cp:contentType/>
  <cp:contentStatus/>
</cp:coreProperties>
</file>