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18975" windowHeight="8385"/>
  </bookViews>
  <sheets>
    <sheet name="ge02nevs_0910" sheetId="1" r:id="rId1"/>
  </sheets>
  <calcPr calcId="144525"/>
</workbook>
</file>

<file path=xl/calcChain.xml><?xml version="1.0" encoding="utf-8"?>
<calcChain xmlns="http://schemas.openxmlformats.org/spreadsheetml/2006/main">
  <c r="E29" i="1" l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N29" i="1"/>
  <c r="I29" i="1"/>
  <c r="N28" i="1"/>
  <c r="I28" i="1"/>
  <c r="O29" i="1" l="1"/>
  <c r="O28" i="1"/>
  <c r="N19" i="1" l="1"/>
  <c r="I19" i="1"/>
  <c r="N6" i="1"/>
  <c r="I6" i="1"/>
  <c r="O19" i="1" l="1"/>
  <c r="O6" i="1"/>
  <c r="N27" i="1"/>
  <c r="N26" i="1"/>
  <c r="N25" i="1"/>
  <c r="N24" i="1"/>
  <c r="N23" i="1"/>
  <c r="N22" i="1"/>
  <c r="N21" i="1"/>
  <c r="N20" i="1"/>
  <c r="N18" i="1"/>
  <c r="N17" i="1"/>
  <c r="N16" i="1"/>
  <c r="N15" i="1"/>
  <c r="N14" i="1"/>
  <c r="N13" i="1"/>
  <c r="N12" i="1"/>
  <c r="N11" i="1"/>
  <c r="N10" i="1"/>
  <c r="N9" i="1"/>
  <c r="N8" i="1"/>
  <c r="N7" i="1"/>
  <c r="N5" i="1"/>
  <c r="N4" i="1"/>
  <c r="N30" i="1"/>
  <c r="N3" i="1"/>
  <c r="I27" i="1"/>
  <c r="I26" i="1"/>
  <c r="I25" i="1"/>
  <c r="I24" i="1"/>
  <c r="I23" i="1"/>
  <c r="I22" i="1"/>
  <c r="I21" i="1"/>
  <c r="I20" i="1"/>
  <c r="I18" i="1"/>
  <c r="I16" i="1"/>
  <c r="I15" i="1"/>
  <c r="I14" i="1"/>
  <c r="I13" i="1"/>
  <c r="I12" i="1"/>
  <c r="I11" i="1"/>
  <c r="I10" i="1"/>
  <c r="I9" i="1"/>
  <c r="I8" i="1"/>
  <c r="I7" i="1"/>
  <c r="I5" i="1"/>
  <c r="I4" i="1"/>
  <c r="I3" i="1"/>
  <c r="I17" i="1"/>
  <c r="A4" i="1"/>
  <c r="A5" i="1" s="1"/>
  <c r="O8" i="1" l="1"/>
  <c r="O7" i="1"/>
  <c r="O22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O12" i="1"/>
  <c r="O9" i="1"/>
  <c r="O27" i="1"/>
  <c r="O26" i="1"/>
  <c r="O24" i="1"/>
  <c r="O23" i="1"/>
  <c r="O21" i="1"/>
  <c r="O20" i="1"/>
  <c r="O17" i="1"/>
  <c r="O14" i="1"/>
  <c r="O13" i="1"/>
  <c r="O11" i="1"/>
  <c r="O5" i="1"/>
  <c r="O15" i="1"/>
  <c r="O4" i="1"/>
  <c r="O10" i="1"/>
  <c r="O18" i="1"/>
  <c r="O25" i="1"/>
  <c r="O16" i="1"/>
  <c r="O3" i="1"/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<sst xmlns="http://schemas.openxmlformats.org/spreadsheetml/2006/main" count="42" uniqueCount="35">
  <si>
    <t>ZH</t>
  </si>
  <si>
    <t>ÖSSZ</t>
  </si>
  <si>
    <t>HF</t>
  </si>
  <si>
    <t>Össz</t>
  </si>
  <si>
    <t>jegy</t>
  </si>
  <si>
    <t>ÖÖ</t>
  </si>
  <si>
    <t>Órai</t>
  </si>
  <si>
    <t>Öss</t>
  </si>
  <si>
    <t>Selymes Ádám</t>
  </si>
  <si>
    <t>Baka Zsombor</t>
  </si>
  <si>
    <t>Csumpilla Tivadar Balázs</t>
  </si>
  <si>
    <t>Horváth Ádám</t>
  </si>
  <si>
    <t>Horváth Attila</t>
  </si>
  <si>
    <t>Horváth Roland András</t>
  </si>
  <si>
    <t>Hurton Bertalan</t>
  </si>
  <si>
    <t>Istvánfi Violetta</t>
  </si>
  <si>
    <t>Jeki Marcell Dávid</t>
  </si>
  <si>
    <t>Nagy Balázs</t>
  </si>
  <si>
    <t>Nagy Barnabás</t>
  </si>
  <si>
    <t>Ócsai Gergő</t>
  </si>
  <si>
    <t>Schnieder Márk</t>
  </si>
  <si>
    <t>Tóth Balázs László</t>
  </si>
  <si>
    <t>Tóth Patrik</t>
  </si>
  <si>
    <t>Tóth Péter</t>
  </si>
  <si>
    <t>Vörös Imre</t>
  </si>
  <si>
    <t>Witt Fernanda</t>
  </si>
  <si>
    <t>Juhász Balázs</t>
  </si>
  <si>
    <t>Róka Olivér</t>
  </si>
  <si>
    <t>Gombos Balázs</t>
  </si>
  <si>
    <t>Pethő Roland</t>
  </si>
  <si>
    <t>Bajnai Endre</t>
  </si>
  <si>
    <t>Fazekas Ádám</t>
  </si>
  <si>
    <t>kumli Norbert</t>
  </si>
  <si>
    <t>Értékes Andor</t>
  </si>
  <si>
    <t>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</si>
</sst>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2">
    <xf numFmtId="0" fontId="0" fillId="0" borderId="0" xfId="0"/>
    <xf numFmtId="0" fontId="18" fillId="0" borderId="0" xfId="0" applyFont="1"/>
    <xf numFmtId="0" fontId="16" fillId="0" borderId="0" xfId="0" applyFont="1"/>
    <xf numFmtId="0" fontId="18" fillId="0" borderId="10" xfId="0" applyFont="1" applyBorder="1"/>
    <xf numFmtId="0" fontId="0" fillId="0" borderId="10" xfId="0" applyBorder="1"/>
    <xf numFmtId="0" fontId="0" fillId="0" borderId="10" xfId="0" applyBorder="1" applyAlignment="1">
      <alignment wrapText="1"/>
    </xf>
    <xf numFmtId="0" fontId="16" fillId="0" borderId="10" xfId="0" applyFont="1" applyBorder="1"/>
    <xf numFmtId="0" fontId="0" fillId="0" borderId="10" xfId="0" applyFont="1" applyBorder="1"/>
    <xf numFmtId="0" fontId="19" fillId="0" borderId="10" xfId="0" applyFont="1" applyBorder="1"/>
    <xf numFmtId="0" fontId="0" fillId="0" borderId="11" xfId="0" applyFill="1" applyBorder="1"/>
    <xf numFmtId="0" fontId="18" fillId="33" borderId="10" xfId="0" applyFont="1" applyFill="1" applyBorder="1" applyAlignment="1">
      <alignment horizontal="center"/>
    </xf>
    <xf numFmtId="0" fontId="18" fillId="33" borderId="10" xfId="0" applyFont="1" applyFill="1" applyBorder="1"/>
    <xf numFmtId="0" fontId="0" fillId="33" borderId="0" xfId="0" applyFill="1"/>
    <xf numFmtId="0" fontId="19" fillId="33" borderId="0" xfId="0" applyFont="1" applyFill="1"/>
    <xf numFmtId="164" fontId="18" fillId="33" borderId="10" xfId="0" applyNumberFormat="1" applyFont="1" applyFill="1" applyBorder="1"/>
    <xf numFmtId="2" fontId="0" fillId="0" borderId="10" xfId="0" applyNumberFormat="1" applyBorder="1"/>
    <xf numFmtId="0" fontId="0" fillId="0" borderId="12" xfId="0" applyBorder="1" applyAlignment="1">
      <alignment wrapText="1"/>
    </xf>
    <xf numFmtId="0" fontId="0" fillId="0" borderId="12" xfId="0" applyBorder="1"/>
    <xf numFmtId="0" fontId="0" fillId="0" borderId="0" xfId="0" applyBorder="1" applyAlignment="1">
      <alignment wrapText="1"/>
    </xf>
    <xf numFmtId="0" fontId="0" fillId="0" borderId="0" xfId="0" applyBorder="1"/>
    <xf numFmtId="0" fontId="16" fillId="0" borderId="12" xfId="0" applyFont="1" applyBorder="1"/>
    <xf numFmtId="0" fontId="0" fillId="0" borderId="13" xfId="0" applyBorder="1" applyAlignment="1">
      <alignment wrapText="1"/>
    </xf>
    <xf numFmtId="0" fontId="0" fillId="0" borderId="12" xfId="0" applyFont="1" applyBorder="1"/>
    <xf numFmtId="0" fontId="0" fillId="0" borderId="10" xfId="0" applyFill="1" applyBorder="1"/>
    <xf numFmtId="0" fontId="0" fillId="0" borderId="11" xfId="0" applyFill="1" applyBorder="1" applyAlignment="1">
      <alignment wrapText="1"/>
    </xf>
    <xf numFmtId="0" fontId="17" fillId="34" borderId="10" xfId="0" applyFont="1" applyFill="1" applyBorder="1"/>
    <xf numFmtId="0" fontId="0" fillId="35" borderId="14" xfId="0" applyFill="1" applyBorder="1"/>
    <xf numFmtId="0" fontId="20" fillId="36" borderId="14" xfId="0" applyFont="1" applyFill="1" applyBorder="1"/>
    <xf numFmtId="49" fontId="0" fillId="37" borderId="0" xfId="0" applyNumberFormat="1" applyFill="1" applyProtection="1">
      <protection locked="0"/>
    </xf>
    <xf numFmtId="0" fontId="18" fillId="0" borderId="10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2" fontId="0" fillId="0" borderId="13" xfId="0" applyNumberFormat="1" applyBorder="1"/>
  </cellXfs>
  <cellStyles count="42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ott cella" xfId="12" builtinId="24" customBuiltin="1"/>
    <cellStyle name="Jegyzet" xfId="15" builtinId="10" customBuiltin="1"/>
    <cellStyle name="Jelölőszín (1)" xfId="18" builtinId="29" customBuiltin="1"/>
    <cellStyle name="Jelölőszín (2)" xfId="22" builtinId="33" customBuiltin="1"/>
    <cellStyle name="Jelölőszín (3)" xfId="26" builtinId="37" customBuiltin="1"/>
    <cellStyle name="Jelölőszín (4)" xfId="30" builtinId="41" customBuiltin="1"/>
    <cellStyle name="Jelölőszín (5)" xfId="34" builtinId="45" customBuiltin="1"/>
    <cellStyle name="Jelölőszín (6)" xfId="38" builtinId="49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abSelected="1" view="pageLayout" topLeftCell="A3" workbookViewId="0">
      <selection activeCell="P3" sqref="P3:P28"/>
    </sheetView>
  </sheetViews>
  <sheetFormatPr defaultColWidth="9.85546875" defaultRowHeight="15" x14ac:dyDescent="0.25"/>
  <cols>
    <col min="1" max="1" width="3.5703125" customWidth="1"/>
    <col min="2" max="2" width="18.140625" customWidth="1"/>
    <col min="3" max="4" width="3.7109375" customWidth="1"/>
    <col min="5" max="5" width="3.7109375" style="12" customWidth="1"/>
    <col min="6" max="7" width="3.7109375" customWidth="1"/>
    <col min="8" max="8" width="3.7109375" style="2" customWidth="1"/>
    <col min="9" max="9" width="3.7109375" style="13" customWidth="1"/>
    <col min="10" max="11" width="3.7109375" customWidth="1"/>
    <col min="12" max="12" width="3.7109375" style="2" customWidth="1"/>
    <col min="13" max="13" width="3.7109375" customWidth="1"/>
    <col min="14" max="14" width="4.85546875" style="13" customWidth="1"/>
    <col min="15" max="15" width="6.5703125" customWidth="1"/>
    <col min="16" max="16" width="4.140625" customWidth="1"/>
    <col min="17" max="17" width="2.7109375" customWidth="1"/>
    <col min="18" max="18" width="3.7109375" customWidth="1"/>
  </cols>
  <sheetData>
    <row r="1" spans="1:18" s="1" customFormat="1" x14ac:dyDescent="0.25">
      <c r="A1" s="3"/>
      <c r="B1" s="3"/>
      <c r="C1" s="29" t="s">
        <v>0</v>
      </c>
      <c r="D1" s="29"/>
      <c r="E1" s="10"/>
      <c r="F1" s="29" t="s">
        <v>6</v>
      </c>
      <c r="G1" s="29"/>
      <c r="H1" s="29"/>
      <c r="I1" s="29"/>
      <c r="J1" s="29" t="s">
        <v>2</v>
      </c>
      <c r="K1" s="29"/>
      <c r="L1" s="29"/>
      <c r="M1" s="29"/>
      <c r="N1" s="10"/>
      <c r="O1" s="29" t="s">
        <v>5</v>
      </c>
      <c r="P1" s="30"/>
      <c r="Q1" s="30"/>
      <c r="R1" s="29" t="s">
        <v>4</v>
      </c>
    </row>
    <row r="2" spans="1:18" s="1" customFormat="1" x14ac:dyDescent="0.25">
      <c r="A2" s="3"/>
      <c r="B2" s="3"/>
      <c r="C2" s="3">
        <v>1</v>
      </c>
      <c r="D2" s="3">
        <v>2</v>
      </c>
      <c r="E2" s="11" t="s">
        <v>7</v>
      </c>
      <c r="F2" s="3">
        <v>1</v>
      </c>
      <c r="G2" s="3">
        <v>2</v>
      </c>
      <c r="H2" s="3">
        <v>3</v>
      </c>
      <c r="I2" s="11" t="s">
        <v>1</v>
      </c>
      <c r="J2" s="3">
        <v>1</v>
      </c>
      <c r="K2" s="3">
        <v>2</v>
      </c>
      <c r="L2" s="3">
        <v>3</v>
      </c>
      <c r="M2" s="3">
        <v>4</v>
      </c>
      <c r="N2" s="10" t="s">
        <v>3</v>
      </c>
      <c r="O2" s="29"/>
      <c r="P2" s="30"/>
      <c r="Q2" s="30"/>
      <c r="R2" s="29"/>
    </row>
    <row r="3" spans="1:18" x14ac:dyDescent="0.25">
      <c r="A3" s="4">
        <v>1</v>
      </c>
      <c r="B3" s="28" t="s">
        <v>9</v>
      </c>
      <c r="C3" s="4">
        <v>3</v>
      </c>
      <c r="D3" s="4"/>
      <c r="E3" s="11">
        <f>2*C3</f>
        <v>6</v>
      </c>
      <c r="F3" s="4">
        <v>5</v>
      </c>
      <c r="G3" s="4">
        <v>5</v>
      </c>
      <c r="H3" s="6">
        <v>4</v>
      </c>
      <c r="I3" s="11">
        <f t="shared" ref="I3:I27" si="0">SUM(F3:H3)</f>
        <v>14</v>
      </c>
      <c r="J3" s="7">
        <v>5</v>
      </c>
      <c r="K3" s="4">
        <v>4</v>
      </c>
      <c r="L3" s="6">
        <v>5</v>
      </c>
      <c r="M3" s="23">
        <v>8</v>
      </c>
      <c r="N3" s="14">
        <f>SUM(J3:M3)</f>
        <v>22</v>
      </c>
      <c r="O3" s="15">
        <f t="shared" ref="O3:O27" si="1">SUM(E3+I3+N3)</f>
        <v>42</v>
      </c>
      <c r="P3" s="31"/>
      <c r="Q3" s="31"/>
      <c r="R3" s="4"/>
    </row>
    <row r="4" spans="1:18" x14ac:dyDescent="0.25">
      <c r="A4" s="4">
        <f>A3+1</f>
        <v>2</v>
      </c>
      <c r="B4" s="28" t="s">
        <v>10</v>
      </c>
      <c r="C4" s="4"/>
      <c r="D4" s="3">
        <v>0</v>
      </c>
      <c r="E4" s="11">
        <f t="shared" ref="E4:E29" si="2">2*C4</f>
        <v>0</v>
      </c>
      <c r="F4" s="4">
        <v>4</v>
      </c>
      <c r="G4" s="4">
        <v>3</v>
      </c>
      <c r="H4" s="6">
        <v>1</v>
      </c>
      <c r="I4" s="11">
        <f t="shared" si="0"/>
        <v>8</v>
      </c>
      <c r="J4" s="4">
        <v>4</v>
      </c>
      <c r="K4" s="4">
        <v>2</v>
      </c>
      <c r="L4" s="6">
        <v>2</v>
      </c>
      <c r="M4" s="4">
        <v>9</v>
      </c>
      <c r="N4" s="14">
        <f t="shared" ref="N4:N27" si="3">SUM(J4:M4)</f>
        <v>17</v>
      </c>
      <c r="O4" s="15">
        <f t="shared" si="1"/>
        <v>25</v>
      </c>
      <c r="P4" s="31"/>
      <c r="Q4" s="31"/>
      <c r="R4" s="4"/>
    </row>
    <row r="5" spans="1:18" x14ac:dyDescent="0.25">
      <c r="A5" s="4">
        <f t="shared" ref="A5:A29" si="4">A4+1</f>
        <v>3</v>
      </c>
      <c r="B5" s="28" t="s">
        <v>11</v>
      </c>
      <c r="C5" s="4"/>
      <c r="D5" s="8">
        <v>1</v>
      </c>
      <c r="E5" s="11">
        <f t="shared" si="2"/>
        <v>0</v>
      </c>
      <c r="F5" s="4">
        <v>2</v>
      </c>
      <c r="G5" s="4">
        <v>3</v>
      </c>
      <c r="H5" s="6">
        <v>2</v>
      </c>
      <c r="I5" s="11">
        <f t="shared" si="0"/>
        <v>7</v>
      </c>
      <c r="J5" s="4">
        <v>2</v>
      </c>
      <c r="K5" s="4">
        <v>2</v>
      </c>
      <c r="L5" s="6">
        <v>2</v>
      </c>
      <c r="M5" s="4" t="s">
        <v>34</v>
      </c>
      <c r="N5" s="14">
        <f t="shared" si="3"/>
        <v>6</v>
      </c>
      <c r="O5" s="15">
        <f t="shared" si="1"/>
        <v>13</v>
      </c>
      <c r="P5" s="31"/>
      <c r="Q5" s="31"/>
      <c r="R5" s="4"/>
    </row>
    <row r="6" spans="1:18" x14ac:dyDescent="0.25">
      <c r="A6" s="4">
        <f t="shared" si="4"/>
        <v>4</v>
      </c>
      <c r="B6" s="28" t="s">
        <v>12</v>
      </c>
      <c r="C6" s="4"/>
      <c r="D6" s="8">
        <v>3</v>
      </c>
      <c r="E6" s="11">
        <f t="shared" si="2"/>
        <v>0</v>
      </c>
      <c r="F6" s="4">
        <v>5</v>
      </c>
      <c r="G6" s="4">
        <v>3</v>
      </c>
      <c r="H6" s="6">
        <v>5</v>
      </c>
      <c r="I6" s="11">
        <f t="shared" ref="I6" si="5">SUM(F6:H6)</f>
        <v>13</v>
      </c>
      <c r="J6" s="4">
        <v>5</v>
      </c>
      <c r="K6" s="6">
        <v>3</v>
      </c>
      <c r="L6" s="4">
        <v>3</v>
      </c>
      <c r="M6" s="9" t="s">
        <v>34</v>
      </c>
      <c r="N6" s="14">
        <f>SUM(J6:L6)</f>
        <v>11</v>
      </c>
      <c r="O6" s="15">
        <f t="shared" ref="O6" si="6">SUM(E6+I6+N6)</f>
        <v>24</v>
      </c>
      <c r="P6" s="31"/>
      <c r="Q6" s="31"/>
      <c r="R6" s="4"/>
    </row>
    <row r="7" spans="1:18" x14ac:dyDescent="0.25">
      <c r="A7" s="4">
        <f t="shared" si="4"/>
        <v>5</v>
      </c>
      <c r="B7" s="28" t="s">
        <v>13</v>
      </c>
      <c r="C7" s="4">
        <v>3</v>
      </c>
      <c r="D7" s="4"/>
      <c r="E7" s="11">
        <f t="shared" si="2"/>
        <v>6</v>
      </c>
      <c r="F7" s="4">
        <v>4</v>
      </c>
      <c r="G7" s="4">
        <v>5</v>
      </c>
      <c r="H7" s="6">
        <v>5</v>
      </c>
      <c r="I7" s="11">
        <f t="shared" si="0"/>
        <v>14</v>
      </c>
      <c r="J7" s="4">
        <v>5</v>
      </c>
      <c r="K7" s="4">
        <v>3</v>
      </c>
      <c r="L7" s="6">
        <v>3</v>
      </c>
      <c r="M7" s="4"/>
      <c r="N7" s="14">
        <f t="shared" si="3"/>
        <v>11</v>
      </c>
      <c r="O7" s="15">
        <f t="shared" si="1"/>
        <v>31</v>
      </c>
      <c r="P7" s="31"/>
      <c r="Q7" s="31"/>
      <c r="R7" s="4"/>
    </row>
    <row r="8" spans="1:18" x14ac:dyDescent="0.25">
      <c r="A8" s="4">
        <f t="shared" si="4"/>
        <v>6</v>
      </c>
      <c r="B8" s="28" t="s">
        <v>14</v>
      </c>
      <c r="C8" s="4">
        <v>2</v>
      </c>
      <c r="D8" s="4"/>
      <c r="E8" s="11">
        <f t="shared" si="2"/>
        <v>4</v>
      </c>
      <c r="F8" s="4">
        <v>3</v>
      </c>
      <c r="G8" s="4">
        <v>2</v>
      </c>
      <c r="H8" s="6">
        <v>5</v>
      </c>
      <c r="I8" s="11">
        <f t="shared" si="0"/>
        <v>10</v>
      </c>
      <c r="J8" s="7">
        <v>4</v>
      </c>
      <c r="K8" s="4">
        <v>5</v>
      </c>
      <c r="L8" s="6">
        <v>5</v>
      </c>
      <c r="M8" s="4">
        <v>10</v>
      </c>
      <c r="N8" s="14">
        <f t="shared" si="3"/>
        <v>24</v>
      </c>
      <c r="O8" s="15">
        <f t="shared" si="1"/>
        <v>38</v>
      </c>
      <c r="P8" s="31"/>
      <c r="Q8" s="31"/>
      <c r="R8" s="4"/>
    </row>
    <row r="9" spans="1:18" x14ac:dyDescent="0.25">
      <c r="A9" s="4">
        <f t="shared" si="4"/>
        <v>7</v>
      </c>
      <c r="B9" s="28" t="s">
        <v>15</v>
      </c>
      <c r="C9" s="4"/>
      <c r="D9" s="4">
        <v>2</v>
      </c>
      <c r="E9" s="11">
        <f t="shared" si="2"/>
        <v>0</v>
      </c>
      <c r="F9" s="16">
        <v>5</v>
      </c>
      <c r="G9" s="4">
        <v>5</v>
      </c>
      <c r="H9" s="4">
        <v>4</v>
      </c>
      <c r="I9" s="16">
        <f t="shared" si="0"/>
        <v>14</v>
      </c>
      <c r="J9" s="4">
        <v>4</v>
      </c>
      <c r="K9" s="4">
        <v>3</v>
      </c>
      <c r="L9" s="6">
        <v>3</v>
      </c>
      <c r="M9" s="4"/>
      <c r="N9" s="14">
        <f t="shared" si="3"/>
        <v>10</v>
      </c>
      <c r="O9" s="15">
        <f t="shared" si="1"/>
        <v>24</v>
      </c>
      <c r="P9" s="31"/>
      <c r="Q9" s="31"/>
      <c r="R9" s="4"/>
    </row>
    <row r="10" spans="1:18" x14ac:dyDescent="0.25">
      <c r="A10" s="4">
        <f t="shared" si="4"/>
        <v>8</v>
      </c>
      <c r="B10" s="28" t="s">
        <v>16</v>
      </c>
      <c r="C10" s="4">
        <v>5</v>
      </c>
      <c r="D10" s="4"/>
      <c r="E10" s="11">
        <f t="shared" si="2"/>
        <v>10</v>
      </c>
      <c r="F10" s="4">
        <v>4</v>
      </c>
      <c r="G10" s="4">
        <v>5</v>
      </c>
      <c r="H10" s="6">
        <v>5</v>
      </c>
      <c r="I10" s="11">
        <f t="shared" si="0"/>
        <v>14</v>
      </c>
      <c r="J10" s="7">
        <v>5</v>
      </c>
      <c r="K10" s="7">
        <v>5</v>
      </c>
      <c r="L10" s="6">
        <v>5</v>
      </c>
      <c r="M10" s="4">
        <v>7</v>
      </c>
      <c r="N10" s="14">
        <f t="shared" si="3"/>
        <v>22</v>
      </c>
      <c r="O10" s="15">
        <f t="shared" si="1"/>
        <v>46</v>
      </c>
      <c r="P10" s="31"/>
      <c r="Q10" s="31"/>
      <c r="R10" s="4"/>
    </row>
    <row r="11" spans="1:18" x14ac:dyDescent="0.25">
      <c r="A11" s="4">
        <f t="shared" si="4"/>
        <v>9</v>
      </c>
      <c r="B11" s="28" t="s">
        <v>17</v>
      </c>
      <c r="C11" s="4"/>
      <c r="D11" s="4">
        <v>2</v>
      </c>
      <c r="E11" s="11">
        <f t="shared" si="2"/>
        <v>0</v>
      </c>
      <c r="F11" s="4"/>
      <c r="G11" s="4"/>
      <c r="H11" s="6"/>
      <c r="I11" s="11">
        <f t="shared" si="0"/>
        <v>0</v>
      </c>
      <c r="J11" s="4">
        <v>5</v>
      </c>
      <c r="K11" s="4"/>
      <c r="L11" s="6"/>
      <c r="M11" s="4">
        <v>10</v>
      </c>
      <c r="N11" s="14">
        <f t="shared" si="3"/>
        <v>15</v>
      </c>
      <c r="O11" s="15">
        <f t="shared" si="1"/>
        <v>15</v>
      </c>
      <c r="P11" s="31"/>
      <c r="Q11" s="31"/>
      <c r="R11" s="4"/>
    </row>
    <row r="12" spans="1:18" x14ac:dyDescent="0.25">
      <c r="A12" s="4">
        <f t="shared" si="4"/>
        <v>10</v>
      </c>
      <c r="B12" s="28" t="s">
        <v>18</v>
      </c>
      <c r="C12" s="5">
        <v>1</v>
      </c>
      <c r="D12" s="5"/>
      <c r="E12" s="11">
        <f t="shared" si="2"/>
        <v>2</v>
      </c>
      <c r="F12" s="4">
        <v>3</v>
      </c>
      <c r="G12" s="4">
        <v>2</v>
      </c>
      <c r="H12" s="6">
        <v>4</v>
      </c>
      <c r="I12" s="11">
        <f t="shared" si="0"/>
        <v>9</v>
      </c>
      <c r="J12" s="7"/>
      <c r="K12" s="7">
        <v>4</v>
      </c>
      <c r="L12" s="6">
        <v>2</v>
      </c>
      <c r="M12" s="4">
        <v>9</v>
      </c>
      <c r="N12" s="14">
        <f t="shared" si="3"/>
        <v>15</v>
      </c>
      <c r="O12" s="15">
        <f t="shared" si="1"/>
        <v>26</v>
      </c>
      <c r="P12" s="31"/>
      <c r="Q12" s="31"/>
      <c r="R12" s="4"/>
    </row>
    <row r="13" spans="1:18" x14ac:dyDescent="0.25">
      <c r="A13" s="4">
        <f t="shared" si="4"/>
        <v>11</v>
      </c>
      <c r="B13" s="28" t="s">
        <v>19</v>
      </c>
      <c r="C13" s="16"/>
      <c r="D13" s="4">
        <v>1</v>
      </c>
      <c r="E13" s="11">
        <f t="shared" si="2"/>
        <v>0</v>
      </c>
      <c r="F13" s="4"/>
      <c r="G13" s="16">
        <v>4</v>
      </c>
      <c r="H13" s="4">
        <v>3</v>
      </c>
      <c r="I13" s="11">
        <f t="shared" si="0"/>
        <v>7</v>
      </c>
      <c r="J13" s="7">
        <v>2</v>
      </c>
      <c r="K13" s="7">
        <v>3</v>
      </c>
      <c r="L13" s="6" t="s">
        <v>34</v>
      </c>
      <c r="M13" s="4" t="s">
        <v>34</v>
      </c>
      <c r="N13" s="14">
        <f t="shared" si="3"/>
        <v>5</v>
      </c>
      <c r="O13" s="15">
        <f t="shared" si="1"/>
        <v>12</v>
      </c>
      <c r="P13" s="31"/>
      <c r="Q13" s="31"/>
      <c r="R13" s="4"/>
    </row>
    <row r="14" spans="1:18" x14ac:dyDescent="0.25">
      <c r="A14" s="4">
        <f t="shared" si="4"/>
        <v>12</v>
      </c>
      <c r="B14" s="28" t="s">
        <v>20</v>
      </c>
      <c r="C14" s="18">
        <v>4</v>
      </c>
      <c r="D14" s="18"/>
      <c r="E14" s="11">
        <f t="shared" si="2"/>
        <v>8</v>
      </c>
      <c r="F14" s="4">
        <v>4</v>
      </c>
      <c r="G14" s="4">
        <v>3</v>
      </c>
      <c r="H14" s="6">
        <v>4</v>
      </c>
      <c r="I14" s="11">
        <f t="shared" si="0"/>
        <v>11</v>
      </c>
      <c r="J14" s="7">
        <v>5</v>
      </c>
      <c r="K14" s="7">
        <v>4</v>
      </c>
      <c r="L14" s="6">
        <v>4</v>
      </c>
      <c r="M14" s="4">
        <v>5</v>
      </c>
      <c r="N14" s="14">
        <f t="shared" si="3"/>
        <v>18</v>
      </c>
      <c r="O14" s="15">
        <f t="shared" si="1"/>
        <v>37</v>
      </c>
      <c r="P14" s="31"/>
      <c r="Q14" s="31"/>
      <c r="R14" s="4"/>
    </row>
    <row r="15" spans="1:18" x14ac:dyDescent="0.25">
      <c r="A15" s="4">
        <f t="shared" si="4"/>
        <v>13</v>
      </c>
      <c r="B15" s="28" t="s">
        <v>21</v>
      </c>
      <c r="C15" s="4">
        <v>2</v>
      </c>
      <c r="D15" s="4"/>
      <c r="E15" s="11">
        <f t="shared" si="2"/>
        <v>4</v>
      </c>
      <c r="F15" s="4">
        <v>3</v>
      </c>
      <c r="G15" s="4">
        <v>2</v>
      </c>
      <c r="H15" s="6">
        <v>3</v>
      </c>
      <c r="I15" s="11">
        <f t="shared" si="0"/>
        <v>8</v>
      </c>
      <c r="J15" s="7">
        <v>4</v>
      </c>
      <c r="K15" s="7">
        <v>4</v>
      </c>
      <c r="L15" s="6">
        <v>3</v>
      </c>
      <c r="M15" s="25">
        <v>10</v>
      </c>
      <c r="N15" s="14">
        <f t="shared" si="3"/>
        <v>21</v>
      </c>
      <c r="O15" s="15">
        <f t="shared" si="1"/>
        <v>33</v>
      </c>
      <c r="P15" s="31"/>
      <c r="Q15" s="31"/>
      <c r="R15" s="4"/>
    </row>
    <row r="16" spans="1:18" x14ac:dyDescent="0.25">
      <c r="A16" s="4">
        <f t="shared" si="4"/>
        <v>14</v>
      </c>
      <c r="B16" s="28" t="s">
        <v>22</v>
      </c>
      <c r="C16" s="4">
        <v>4</v>
      </c>
      <c r="D16" s="4"/>
      <c r="E16" s="11">
        <f t="shared" si="2"/>
        <v>8</v>
      </c>
      <c r="F16" s="4">
        <v>3</v>
      </c>
      <c r="G16" s="4">
        <v>4</v>
      </c>
      <c r="H16" s="6">
        <v>4</v>
      </c>
      <c r="I16" s="11">
        <f t="shared" si="0"/>
        <v>11</v>
      </c>
      <c r="J16" s="7">
        <v>5</v>
      </c>
      <c r="K16" s="7">
        <v>4</v>
      </c>
      <c r="L16" s="6">
        <v>5</v>
      </c>
      <c r="M16" s="4" t="s">
        <v>34</v>
      </c>
      <c r="N16" s="14">
        <f t="shared" si="3"/>
        <v>14</v>
      </c>
      <c r="O16" s="15">
        <f t="shared" si="1"/>
        <v>33</v>
      </c>
      <c r="P16" s="31"/>
      <c r="Q16" s="31"/>
      <c r="R16" s="4"/>
    </row>
    <row r="17" spans="1:18" x14ac:dyDescent="0.25">
      <c r="A17" s="4">
        <f t="shared" si="4"/>
        <v>15</v>
      </c>
      <c r="B17" s="28" t="s">
        <v>23</v>
      </c>
      <c r="C17" s="5">
        <v>3</v>
      </c>
      <c r="D17" s="5"/>
      <c r="E17" s="11">
        <f t="shared" si="2"/>
        <v>6</v>
      </c>
      <c r="F17" s="4">
        <v>3</v>
      </c>
      <c r="G17" s="4">
        <v>3</v>
      </c>
      <c r="H17" s="6">
        <v>2</v>
      </c>
      <c r="I17" s="11">
        <f t="shared" si="0"/>
        <v>8</v>
      </c>
      <c r="J17" s="7">
        <v>5</v>
      </c>
      <c r="K17" s="7">
        <v>4</v>
      </c>
      <c r="L17" s="6">
        <v>3</v>
      </c>
      <c r="M17" s="4" t="s">
        <v>34</v>
      </c>
      <c r="N17" s="14">
        <f t="shared" si="3"/>
        <v>12</v>
      </c>
      <c r="O17" s="15">
        <f t="shared" si="1"/>
        <v>26</v>
      </c>
      <c r="P17" s="31"/>
      <c r="Q17" s="31"/>
      <c r="R17" s="4"/>
    </row>
    <row r="18" spans="1:18" x14ac:dyDescent="0.25">
      <c r="A18" s="4">
        <f t="shared" si="4"/>
        <v>16</v>
      </c>
      <c r="B18" s="28" t="s">
        <v>24</v>
      </c>
      <c r="C18" s="4">
        <v>3</v>
      </c>
      <c r="D18" s="4"/>
      <c r="E18" s="11">
        <f t="shared" si="2"/>
        <v>6</v>
      </c>
      <c r="F18" s="4">
        <v>3</v>
      </c>
      <c r="G18" s="4">
        <v>4</v>
      </c>
      <c r="H18" s="6">
        <v>4.5</v>
      </c>
      <c r="I18" s="11">
        <f t="shared" si="0"/>
        <v>11.5</v>
      </c>
      <c r="J18" s="7">
        <v>5</v>
      </c>
      <c r="K18" s="4">
        <v>5</v>
      </c>
      <c r="L18" s="6">
        <v>4</v>
      </c>
      <c r="M18" s="4">
        <v>9</v>
      </c>
      <c r="N18" s="14">
        <f t="shared" si="3"/>
        <v>23</v>
      </c>
      <c r="O18" s="15">
        <f t="shared" si="1"/>
        <v>40.5</v>
      </c>
      <c r="P18" s="31"/>
      <c r="Q18" s="31"/>
      <c r="R18" s="4"/>
    </row>
    <row r="19" spans="1:18" x14ac:dyDescent="0.25">
      <c r="A19" s="4">
        <f t="shared" si="4"/>
        <v>17</v>
      </c>
      <c r="B19" s="26" t="s">
        <v>25</v>
      </c>
      <c r="C19" s="19"/>
      <c r="D19" s="17">
        <v>1</v>
      </c>
      <c r="F19" s="9">
        <v>3</v>
      </c>
      <c r="G19" s="17">
        <v>2</v>
      </c>
      <c r="H19" s="20">
        <v>2</v>
      </c>
      <c r="I19" s="11">
        <f t="shared" si="0"/>
        <v>7</v>
      </c>
      <c r="J19" s="22">
        <v>3</v>
      </c>
      <c r="K19" s="17">
        <v>3</v>
      </c>
      <c r="L19" s="20">
        <v>3</v>
      </c>
      <c r="M19" s="17">
        <v>6</v>
      </c>
      <c r="N19" s="14">
        <f t="shared" ref="N19" si="7">SUM(J19:M19)</f>
        <v>15</v>
      </c>
      <c r="O19" s="15">
        <f>SUM(E20+I19+N19)</f>
        <v>22</v>
      </c>
      <c r="P19" s="31"/>
      <c r="Q19" s="31"/>
      <c r="R19" s="17"/>
    </row>
    <row r="20" spans="1:18" x14ac:dyDescent="0.25">
      <c r="A20" s="4">
        <f t="shared" si="4"/>
        <v>18</v>
      </c>
      <c r="B20" s="17" t="s">
        <v>32</v>
      </c>
      <c r="C20" s="21"/>
      <c r="D20" s="4">
        <v>1</v>
      </c>
      <c r="E20" s="11">
        <f>2*C19</f>
        <v>0</v>
      </c>
      <c r="F20" s="4">
        <v>3</v>
      </c>
      <c r="G20" s="4">
        <v>4</v>
      </c>
      <c r="H20" s="6"/>
      <c r="I20" s="11">
        <f t="shared" si="0"/>
        <v>7</v>
      </c>
      <c r="J20" s="7"/>
      <c r="K20" s="7"/>
      <c r="L20" s="6"/>
      <c r="M20" s="4"/>
      <c r="N20" s="14">
        <f t="shared" si="3"/>
        <v>0</v>
      </c>
      <c r="O20" s="15" t="e">
        <f>SUM(#REF!+I20+N20)</f>
        <v>#REF!</v>
      </c>
      <c r="P20" s="31"/>
      <c r="Q20" s="31"/>
      <c r="R20" s="4"/>
    </row>
    <row r="21" spans="1:18" x14ac:dyDescent="0.25">
      <c r="A21" s="4">
        <f t="shared" si="4"/>
        <v>19</v>
      </c>
      <c r="B21" s="26" t="s">
        <v>26</v>
      </c>
      <c r="C21" s="21">
        <v>1</v>
      </c>
      <c r="D21" s="5"/>
      <c r="E21" s="11">
        <f t="shared" si="2"/>
        <v>2</v>
      </c>
      <c r="F21" s="4">
        <v>2</v>
      </c>
      <c r="G21" s="4">
        <v>2</v>
      </c>
      <c r="H21" s="6">
        <v>2</v>
      </c>
      <c r="I21" s="11">
        <f t="shared" si="0"/>
        <v>6</v>
      </c>
      <c r="J21" s="7">
        <v>3</v>
      </c>
      <c r="K21" s="7"/>
      <c r="L21" s="6">
        <v>3</v>
      </c>
      <c r="M21" s="4">
        <v>8</v>
      </c>
      <c r="N21" s="14">
        <f t="shared" si="3"/>
        <v>14</v>
      </c>
      <c r="O21" s="15">
        <f t="shared" si="1"/>
        <v>22</v>
      </c>
      <c r="P21" s="31"/>
      <c r="Q21" s="31"/>
      <c r="R21" s="4"/>
    </row>
    <row r="22" spans="1:18" x14ac:dyDescent="0.25">
      <c r="A22" s="4">
        <f t="shared" si="4"/>
        <v>20</v>
      </c>
      <c r="B22" s="27" t="s">
        <v>27</v>
      </c>
      <c r="C22" s="4"/>
      <c r="D22" s="4">
        <v>0</v>
      </c>
      <c r="E22" s="11">
        <f t="shared" si="2"/>
        <v>0</v>
      </c>
      <c r="F22" s="4">
        <v>4</v>
      </c>
      <c r="G22" s="4">
        <v>5</v>
      </c>
      <c r="H22" s="6">
        <v>3</v>
      </c>
      <c r="I22" s="11">
        <f t="shared" si="0"/>
        <v>12</v>
      </c>
      <c r="J22" s="7">
        <v>4</v>
      </c>
      <c r="K22" s="7">
        <v>3</v>
      </c>
      <c r="L22" s="6">
        <v>5</v>
      </c>
      <c r="M22" s="4" t="s">
        <v>34</v>
      </c>
      <c r="N22" s="14">
        <f t="shared" si="3"/>
        <v>12</v>
      </c>
      <c r="O22" s="15">
        <f t="shared" si="1"/>
        <v>24</v>
      </c>
      <c r="P22" s="31"/>
      <c r="Q22" s="31"/>
      <c r="R22" s="4"/>
    </row>
    <row r="23" spans="1:18" x14ac:dyDescent="0.25">
      <c r="A23" s="4">
        <f t="shared" si="4"/>
        <v>21</v>
      </c>
      <c r="B23" s="26" t="s">
        <v>28</v>
      </c>
      <c r="C23" s="5">
        <v>4</v>
      </c>
      <c r="D23" s="5"/>
      <c r="E23" s="11">
        <f t="shared" si="2"/>
        <v>8</v>
      </c>
      <c r="F23" s="11">
        <v>3</v>
      </c>
      <c r="G23" s="4">
        <v>1</v>
      </c>
      <c r="H23" s="4">
        <v>3</v>
      </c>
      <c r="I23" s="5">
        <f t="shared" si="0"/>
        <v>7</v>
      </c>
      <c r="J23" s="5">
        <v>3</v>
      </c>
      <c r="K23" s="5">
        <v>5</v>
      </c>
      <c r="L23" s="11">
        <v>4</v>
      </c>
      <c r="M23" s="4">
        <v>7</v>
      </c>
      <c r="N23" s="4">
        <f t="shared" si="3"/>
        <v>19</v>
      </c>
      <c r="O23" s="5">
        <f t="shared" si="1"/>
        <v>34</v>
      </c>
      <c r="P23" s="21"/>
      <c r="Q23" s="21"/>
      <c r="R23" s="4"/>
    </row>
    <row r="24" spans="1:18" x14ac:dyDescent="0.25">
      <c r="A24" s="4">
        <f t="shared" si="4"/>
        <v>22</v>
      </c>
      <c r="B24" s="27" t="s">
        <v>29</v>
      </c>
      <c r="C24" s="5"/>
      <c r="D24" s="5">
        <v>0</v>
      </c>
      <c r="E24" s="11">
        <f t="shared" si="2"/>
        <v>0</v>
      </c>
      <c r="F24" s="4">
        <v>1</v>
      </c>
      <c r="G24" s="4">
        <v>3</v>
      </c>
      <c r="H24" s="6">
        <v>3</v>
      </c>
      <c r="I24" s="11">
        <f t="shared" si="0"/>
        <v>7</v>
      </c>
      <c r="J24" s="7">
        <v>1</v>
      </c>
      <c r="K24" s="7">
        <v>3</v>
      </c>
      <c r="L24" s="6">
        <v>3</v>
      </c>
      <c r="M24" s="4" t="s">
        <v>34</v>
      </c>
      <c r="N24" s="14">
        <f t="shared" si="3"/>
        <v>7</v>
      </c>
      <c r="O24" s="15">
        <f t="shared" si="1"/>
        <v>14</v>
      </c>
      <c r="P24" s="31"/>
      <c r="Q24" s="31"/>
      <c r="R24" s="4"/>
    </row>
    <row r="25" spans="1:18" x14ac:dyDescent="0.25">
      <c r="A25" s="4">
        <f t="shared" si="4"/>
        <v>23</v>
      </c>
      <c r="B25" s="26" t="s">
        <v>8</v>
      </c>
      <c r="C25" s="24"/>
      <c r="D25" s="24">
        <v>4</v>
      </c>
      <c r="E25" s="11">
        <f t="shared" si="2"/>
        <v>0</v>
      </c>
      <c r="F25" s="4">
        <v>5</v>
      </c>
      <c r="G25" s="4">
        <v>5</v>
      </c>
      <c r="H25" s="5">
        <v>4</v>
      </c>
      <c r="I25" s="5">
        <f t="shared" si="0"/>
        <v>14</v>
      </c>
      <c r="J25" s="5">
        <v>5</v>
      </c>
      <c r="K25" s="11">
        <v>3</v>
      </c>
      <c r="L25" s="4">
        <v>4</v>
      </c>
      <c r="M25" s="4">
        <v>6</v>
      </c>
      <c r="N25" s="5">
        <f t="shared" si="3"/>
        <v>18</v>
      </c>
      <c r="O25" s="5">
        <f t="shared" si="1"/>
        <v>32</v>
      </c>
      <c r="P25" s="21"/>
      <c r="Q25" s="21"/>
      <c r="R25" s="4"/>
    </row>
    <row r="26" spans="1:18" x14ac:dyDescent="0.25">
      <c r="A26" s="4">
        <f t="shared" si="4"/>
        <v>24</v>
      </c>
      <c r="B26" s="27" t="s">
        <v>30</v>
      </c>
      <c r="C26" s="4"/>
      <c r="D26" s="4">
        <v>1</v>
      </c>
      <c r="E26" s="11">
        <f t="shared" si="2"/>
        <v>0</v>
      </c>
      <c r="F26" s="4">
        <v>5</v>
      </c>
      <c r="G26" s="9">
        <v>5</v>
      </c>
      <c r="H26" s="4"/>
      <c r="I26" s="11">
        <f t="shared" si="0"/>
        <v>10</v>
      </c>
      <c r="J26" s="7">
        <v>5</v>
      </c>
      <c r="K26" s="7">
        <v>3</v>
      </c>
      <c r="L26" s="6">
        <v>3</v>
      </c>
      <c r="M26" s="4"/>
      <c r="N26" s="14">
        <f t="shared" si="3"/>
        <v>11</v>
      </c>
      <c r="O26" s="15">
        <f t="shared" si="1"/>
        <v>21</v>
      </c>
      <c r="P26" s="31"/>
      <c r="Q26" s="31"/>
      <c r="R26" s="4"/>
    </row>
    <row r="27" spans="1:18" x14ac:dyDescent="0.25">
      <c r="A27" s="4">
        <f t="shared" si="4"/>
        <v>25</v>
      </c>
      <c r="B27" s="26" t="s">
        <v>31</v>
      </c>
      <c r="G27" s="4">
        <v>5</v>
      </c>
      <c r="H27" s="5">
        <v>5</v>
      </c>
      <c r="I27" s="5">
        <f t="shared" si="0"/>
        <v>10</v>
      </c>
      <c r="J27" s="5">
        <v>2</v>
      </c>
      <c r="K27" s="11">
        <v>4</v>
      </c>
      <c r="L27" s="4">
        <v>4</v>
      </c>
      <c r="M27" s="4"/>
      <c r="N27" s="5">
        <f t="shared" si="3"/>
        <v>10</v>
      </c>
      <c r="O27" s="5">
        <f>SUM(E28+I27+N27)</f>
        <v>22</v>
      </c>
      <c r="P27" s="21"/>
      <c r="Q27" s="21"/>
      <c r="R27" s="4"/>
    </row>
    <row r="28" spans="1:18" x14ac:dyDescent="0.25">
      <c r="A28" s="4">
        <f t="shared" si="4"/>
        <v>26</v>
      </c>
      <c r="B28" s="5" t="s">
        <v>33</v>
      </c>
      <c r="C28" s="5">
        <v>1</v>
      </c>
      <c r="D28" s="5"/>
      <c r="E28" s="11">
        <f>2*C28</f>
        <v>2</v>
      </c>
      <c r="F28" s="4"/>
      <c r="G28" s="9">
        <v>3</v>
      </c>
      <c r="H28" s="4">
        <v>4</v>
      </c>
      <c r="I28" s="11">
        <f>SUM(G28:H28)</f>
        <v>7</v>
      </c>
      <c r="J28" s="7">
        <v>3</v>
      </c>
      <c r="K28" s="7"/>
      <c r="L28" s="6"/>
      <c r="M28" s="4"/>
      <c r="N28" s="14">
        <f>SUM(J28:M28)</f>
        <v>3</v>
      </c>
      <c r="O28" s="15" t="e">
        <f>SUM(#REF!+I28+N28)</f>
        <v>#REF!</v>
      </c>
      <c r="P28" s="31"/>
      <c r="Q28" s="31"/>
      <c r="R28" s="4"/>
    </row>
    <row r="29" spans="1:18" x14ac:dyDescent="0.25">
      <c r="A29" s="4">
        <f t="shared" si="4"/>
        <v>27</v>
      </c>
      <c r="B29" s="5"/>
      <c r="C29" s="4"/>
      <c r="D29" s="4"/>
      <c r="E29" s="11">
        <f t="shared" si="2"/>
        <v>0</v>
      </c>
      <c r="F29" s="4"/>
      <c r="G29" s="9"/>
      <c r="H29" s="4"/>
      <c r="I29" s="11">
        <f t="shared" ref="I29" si="8">SUM(F29:H29)</f>
        <v>0</v>
      </c>
      <c r="J29" s="7"/>
      <c r="K29" s="7"/>
      <c r="L29" s="6"/>
      <c r="M29" s="4"/>
      <c r="N29" s="14">
        <f t="shared" ref="N29" si="9">SUM(J29:M29)</f>
        <v>0</v>
      </c>
      <c r="O29" s="15">
        <f t="shared" ref="O29" si="10">SUM(E29+I29+N29)</f>
        <v>0</v>
      </c>
      <c r="P29" s="31"/>
      <c r="Q29" s="31"/>
      <c r="R29" s="4"/>
    </row>
    <row r="30" spans="1:18" x14ac:dyDescent="0.25">
      <c r="A30" s="4" t="e">
        <f>#REF!+1</f>
        <v>#REF!</v>
      </c>
      <c r="N30" s="11">
        <f t="shared" ref="N30" si="11">SUM(J30:M30)</f>
        <v>0</v>
      </c>
    </row>
  </sheetData>
  <sortState ref="A1:P39">
    <sortCondition ref="B3"/>
  </sortState>
  <mergeCells count="5">
    <mergeCell ref="O1:O2"/>
    <mergeCell ref="R1:R2"/>
    <mergeCell ref="F1:I1"/>
    <mergeCell ref="C1:D1"/>
    <mergeCell ref="J1:M1"/>
  </mergeCells>
  <conditionalFormatting sqref="N1 N26 N30:N1048576">
    <cfRule type="cellIs" dxfId="13" priority="33" operator="greaterThan">
      <formula>9</formula>
    </cfRule>
  </conditionalFormatting>
  <conditionalFormatting sqref="N3:N7">
    <cfRule type="cellIs" dxfId="12" priority="22" operator="lessThan">
      <formula>10</formula>
    </cfRule>
  </conditionalFormatting>
  <conditionalFormatting sqref="I3:I27">
    <cfRule type="cellIs" dxfId="11" priority="21" operator="lessThan">
      <formula>6</formula>
    </cfRule>
  </conditionalFormatting>
  <conditionalFormatting sqref="M7:M27 L6:M6 M3:M5 E3:E18 E20:E26 E28">
    <cfRule type="cellIs" dxfId="10" priority="20" operator="lessThan">
      <formula>4</formula>
    </cfRule>
  </conditionalFormatting>
  <conditionalFormatting sqref="L7:L27 L2:L5 J3:K27">
    <cfRule type="cellIs" dxfId="9" priority="19" operator="lessThan">
      <formula>2</formula>
    </cfRule>
  </conditionalFormatting>
  <conditionalFormatting sqref="N28">
    <cfRule type="cellIs" dxfId="8" priority="14" operator="greaterThan">
      <formula>9</formula>
    </cfRule>
  </conditionalFormatting>
  <conditionalFormatting sqref="I28">
    <cfRule type="cellIs" dxfId="7" priority="13" operator="lessThan">
      <formula>6</formula>
    </cfRule>
  </conditionalFormatting>
  <conditionalFormatting sqref="M28">
    <cfRule type="cellIs" dxfId="6" priority="12" operator="lessThan">
      <formula>4</formula>
    </cfRule>
  </conditionalFormatting>
  <conditionalFormatting sqref="J28:L28">
    <cfRule type="cellIs" dxfId="5" priority="11" operator="lessThan">
      <formula>2</formula>
    </cfRule>
  </conditionalFormatting>
  <conditionalFormatting sqref="J29:L29">
    <cfRule type="cellIs" dxfId="4" priority="7" operator="lessThan">
      <formula>2</formula>
    </cfRule>
  </conditionalFormatting>
  <conditionalFormatting sqref="N29">
    <cfRule type="cellIs" dxfId="3" priority="10" operator="greaterThan">
      <formula>9</formula>
    </cfRule>
  </conditionalFormatting>
  <conditionalFormatting sqref="I29">
    <cfRule type="cellIs" dxfId="2" priority="9" operator="lessThan">
      <formula>6</formula>
    </cfRule>
  </conditionalFormatting>
  <conditionalFormatting sqref="M29">
    <cfRule type="cellIs" dxfId="1" priority="8" operator="lessThan">
      <formula>4</formula>
    </cfRule>
  </conditionalFormatting>
  <conditionalFormatting sqref="E29">
    <cfRule type="cellIs" dxfId="0" priority="1" operator="lessThan">
      <formula>4</formula>
    </cfRule>
  </conditionalFormatting>
  <printOptions gridLines="1"/>
  <pageMargins left="0.7" right="0.7" top="0.75" bottom="0.75" header="0.3" footer="0.3"/>
  <pageSetup paperSize="9" orientation="portrait" r:id="rId1"/>
  <headerFooter>
    <oddHeader>&amp;C2015_16/2 Gépelem I. Ge-01
Kedd 13:00-14:30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ge02nevs_0910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Cs.Nagy Géza</cp:lastModifiedBy>
  <cp:lastPrinted>2016-06-07T07:45:09Z</cp:lastPrinted>
  <dcterms:created xsi:type="dcterms:W3CDTF">2010-02-12T10:38:06Z</dcterms:created>
  <dcterms:modified xsi:type="dcterms:W3CDTF">2016-06-07T08:15:35Z</dcterms:modified>
</cp:coreProperties>
</file>