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anszeki_anyagok\Gepeszmernok_Tanszek\Dr_Cs_Nagy Geza\Gepel I\eredm\2018_19_2\"/>
    </mc:Choice>
  </mc:AlternateContent>
  <bookViews>
    <workbookView xWindow="0" yWindow="0" windowWidth="15525" windowHeight="9945"/>
  </bookViews>
  <sheets>
    <sheet name="ge02nevs_0910" sheetId="1" r:id="rId1"/>
  </sheets>
  <calcPr calcId="162913"/>
  <fileRecoveryPr repairLoad="1"/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N30" i="1" l="1"/>
  <c r="I30" i="1"/>
  <c r="N29" i="1"/>
  <c r="I29" i="1"/>
  <c r="N28" i="1"/>
  <c r="I28" i="1"/>
  <c r="N27" i="1"/>
  <c r="I27" i="1"/>
  <c r="O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O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5" i="1"/>
  <c r="A4" i="1"/>
  <c r="O25" i="1" l="1"/>
  <c r="O19" i="1"/>
  <c r="O11" i="1"/>
  <c r="O5" i="1"/>
  <c r="O23" i="1"/>
  <c r="O15" i="1"/>
  <c r="O21" i="1"/>
  <c r="O4" i="1"/>
  <c r="O28" i="1"/>
  <c r="O14" i="1"/>
  <c r="O18" i="1"/>
  <c r="O30" i="1"/>
  <c r="O16" i="1"/>
  <c r="O6" i="1"/>
  <c r="O26" i="1"/>
  <c r="O22" i="1"/>
  <c r="O20" i="1"/>
  <c r="O7" i="1"/>
  <c r="O8" i="1"/>
  <c r="O29" i="1"/>
  <c r="O10" i="1"/>
  <c r="O24" i="1"/>
  <c r="O9" i="1"/>
  <c r="O13" i="1"/>
  <c r="O12" i="1"/>
  <c r="N3" i="1" l="1"/>
  <c r="I3" i="1"/>
  <c r="O3" i="1" l="1"/>
</calcChain>
</file>

<file path=xl/sharedStrings.xml><?xml version="1.0" encoding="utf-8"?>
<sst xmlns="http://schemas.openxmlformats.org/spreadsheetml/2006/main" count="41" uniqueCount="40">
  <si>
    <t>ZH</t>
  </si>
  <si>
    <t>ÖSSZ</t>
  </si>
  <si>
    <t>HF</t>
  </si>
  <si>
    <t>Össz</t>
  </si>
  <si>
    <t>jegy</t>
  </si>
  <si>
    <t>ÖÖ</t>
  </si>
  <si>
    <t>Órai</t>
  </si>
  <si>
    <t>Öss</t>
  </si>
  <si>
    <t>Kiss Arnold Gábor</t>
  </si>
  <si>
    <t>Lenkovics Balázs</t>
  </si>
  <si>
    <t>Ózdi András</t>
  </si>
  <si>
    <t>Pók Krisztián</t>
  </si>
  <si>
    <t>Faludi Tamás</t>
  </si>
  <si>
    <t>Aszódi Bálint</t>
  </si>
  <si>
    <t>Berze Dávid</t>
  </si>
  <si>
    <t>Bibity Máté István</t>
  </si>
  <si>
    <t>Császár János Ágoston</t>
  </si>
  <si>
    <t>Csizmadia László</t>
  </si>
  <si>
    <t>Deák Lajos Roland</t>
  </si>
  <si>
    <t>Domján Attila</t>
  </si>
  <si>
    <t>Eperjesi Levente</t>
  </si>
  <si>
    <t>Gábor Bence</t>
  </si>
  <si>
    <t>Galambos Csaba</t>
  </si>
  <si>
    <t>Gurbács Anna</t>
  </si>
  <si>
    <t>Holló Dávid József</t>
  </si>
  <si>
    <t>Horváth Krisztián</t>
  </si>
  <si>
    <t>Knap Ádám László</t>
  </si>
  <si>
    <t>Lőczi Bence</t>
  </si>
  <si>
    <t>Nádai Bence</t>
  </si>
  <si>
    <t>Ócsai Gergő</t>
  </si>
  <si>
    <t>Pandur Máté</t>
  </si>
  <si>
    <t>Pieczarka Péter</t>
  </si>
  <si>
    <t>Szabó Tibor</t>
  </si>
  <si>
    <t>Varga Tamás</t>
  </si>
  <si>
    <t>Vidákovics Márk</t>
  </si>
  <si>
    <t>Wingert Bálint Róbert</t>
  </si>
  <si>
    <t>Ú</t>
  </si>
  <si>
    <t>ú</t>
  </si>
  <si>
    <t>x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</si>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</sst>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6" fillId="0" borderId="0" xfId="0" applyFont="1"/>
    <xf numFmtId="0" fontId="0" fillId="33" borderId="0" xfId="0" applyFill="1"/>
    <xf numFmtId="0" fontId="19" fillId="33" borderId="0" xfId="0" applyFont="1" applyFill="1"/>
    <xf numFmtId="0" fontId="20" fillId="0" borderId="10" xfId="0" applyFont="1" applyBorder="1"/>
    <xf numFmtId="0" fontId="20" fillId="33" borderId="10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33" borderId="10" xfId="0" applyFont="1" applyFill="1" applyBorder="1"/>
    <xf numFmtId="0" fontId="21" fillId="0" borderId="10" xfId="0" applyFont="1" applyBorder="1"/>
    <xf numFmtId="0" fontId="21" fillId="0" borderId="12" xfId="0" applyFont="1" applyBorder="1"/>
    <xf numFmtId="0" fontId="22" fillId="0" borderId="10" xfId="0" applyFont="1" applyBorder="1"/>
    <xf numFmtId="0" fontId="21" fillId="0" borderId="10" xfId="0" applyFont="1" applyFill="1" applyBorder="1"/>
    <xf numFmtId="164" fontId="20" fillId="33" borderId="10" xfId="0" applyNumberFormat="1" applyFont="1" applyFill="1" applyBorder="1"/>
    <xf numFmtId="2" fontId="21" fillId="0" borderId="11" xfId="0" applyNumberFormat="1" applyFont="1" applyBorder="1"/>
    <xf numFmtId="0" fontId="21" fillId="0" borderId="13" xfId="0" applyFont="1" applyBorder="1"/>
    <xf numFmtId="0" fontId="21" fillId="0" borderId="14" xfId="0" applyFont="1" applyBorder="1"/>
    <xf numFmtId="0" fontId="20" fillId="33" borderId="14" xfId="0" applyFont="1" applyFill="1" applyBorder="1"/>
    <xf numFmtId="0" fontId="22" fillId="0" borderId="14" xfId="0" applyFont="1" applyBorder="1"/>
    <xf numFmtId="164" fontId="20" fillId="33" borderId="14" xfId="0" applyNumberFormat="1" applyFont="1" applyFill="1" applyBorder="1"/>
    <xf numFmtId="49" fontId="0" fillId="0" borderId="11" xfId="0" applyNumberFormat="1" applyFill="1" applyBorder="1" applyAlignment="1" applyProtection="1">
      <alignment shrinkToFit="1"/>
      <protection locked="0"/>
    </xf>
    <xf numFmtId="0" fontId="21" fillId="0" borderId="11" xfId="0" applyFont="1" applyBorder="1"/>
    <xf numFmtId="49" fontId="0" fillId="34" borderId="11" xfId="0" applyNumberFormat="1" applyFill="1" applyBorder="1" applyProtection="1">
      <protection locked="0"/>
    </xf>
    <xf numFmtId="0" fontId="21" fillId="0" borderId="15" xfId="0" applyFont="1" applyFill="1" applyBorder="1"/>
    <xf numFmtId="164" fontId="21" fillId="0" borderId="10" xfId="0" applyNumberFormat="1" applyFont="1" applyBorder="1"/>
    <xf numFmtId="164" fontId="21" fillId="0" borderId="14" xfId="0" applyNumberFormat="1" applyFont="1" applyBorder="1"/>
    <xf numFmtId="164" fontId="0" fillId="0" borderId="0" xfId="0" applyNumberFormat="1"/>
    <xf numFmtId="0" fontId="23" fillId="0" borderId="12" xfId="0" applyFont="1" applyBorder="1"/>
    <xf numFmtId="0" fontId="23" fillId="0" borderId="10" xfId="0" applyFont="1" applyBorder="1"/>
    <xf numFmtId="164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showRuler="0" view="pageLayout" topLeftCell="A7" workbookViewId="0">
      <selection activeCell="R22" sqref="R22"/>
    </sheetView>
  </sheetViews>
  <sheetFormatPr defaultColWidth="9.85546875" defaultRowHeight="15" x14ac:dyDescent="0.25"/>
  <cols>
    <col min="1" max="1" width="3.85546875" customWidth="1"/>
    <col min="2" max="2" width="18.140625" customWidth="1"/>
    <col min="3" max="3" width="3.28515625" customWidth="1"/>
    <col min="4" max="4" width="3.140625" customWidth="1"/>
    <col min="5" max="5" width="4.28515625" style="3" customWidth="1"/>
    <col min="6" max="6" width="2.85546875" customWidth="1"/>
    <col min="7" max="7" width="3.28515625" customWidth="1"/>
    <col min="8" max="8" width="3.42578125" style="2" customWidth="1"/>
    <col min="9" max="9" width="4.85546875" style="4" customWidth="1"/>
    <col min="10" max="11" width="3.7109375" customWidth="1"/>
    <col min="12" max="12" width="3.7109375" style="2" customWidth="1"/>
    <col min="13" max="13" width="4.5703125" customWidth="1"/>
    <col min="14" max="14" width="7.140625" style="4" customWidth="1"/>
    <col min="15" max="15" width="6.7109375" style="26" customWidth="1"/>
    <col min="16" max="16" width="2.85546875" customWidth="1"/>
    <col min="17" max="17" width="2.42578125" customWidth="1"/>
    <col min="18" max="18" width="5.28515625" customWidth="1"/>
  </cols>
  <sheetData>
    <row r="1" spans="1:18" s="1" customFormat="1" ht="33.75" customHeight="1" x14ac:dyDescent="0.3">
      <c r="A1" s="5"/>
      <c r="B1" s="5"/>
      <c r="C1" s="30" t="s">
        <v>0</v>
      </c>
      <c r="D1" s="30"/>
      <c r="E1" s="6"/>
      <c r="F1" s="30" t="s">
        <v>6</v>
      </c>
      <c r="G1" s="30"/>
      <c r="H1" s="30"/>
      <c r="I1" s="30"/>
      <c r="J1" s="30" t="s">
        <v>2</v>
      </c>
      <c r="K1" s="30"/>
      <c r="L1" s="30"/>
      <c r="M1" s="30"/>
      <c r="N1" s="6"/>
      <c r="O1" s="29" t="s">
        <v>5</v>
      </c>
      <c r="P1" s="7"/>
      <c r="Q1" s="7"/>
      <c r="R1" s="30" t="s">
        <v>4</v>
      </c>
    </row>
    <row r="2" spans="1:18" s="1" customFormat="1" ht="18.75" x14ac:dyDescent="0.3">
      <c r="A2" s="5"/>
      <c r="B2" s="5"/>
      <c r="C2" s="5">
        <v>1</v>
      </c>
      <c r="D2" s="5">
        <v>2</v>
      </c>
      <c r="E2" s="8" t="s">
        <v>7</v>
      </c>
      <c r="F2" s="5">
        <v>1</v>
      </c>
      <c r="G2" s="5">
        <v>2</v>
      </c>
      <c r="H2" s="5">
        <v>3</v>
      </c>
      <c r="I2" s="8" t="s">
        <v>1</v>
      </c>
      <c r="J2" s="5">
        <v>1</v>
      </c>
      <c r="K2" s="5">
        <v>2</v>
      </c>
      <c r="L2" s="5">
        <v>3</v>
      </c>
      <c r="M2" s="5">
        <v>4</v>
      </c>
      <c r="N2" s="6" t="s">
        <v>3</v>
      </c>
      <c r="O2" s="29"/>
      <c r="P2" s="7"/>
      <c r="Q2" s="7"/>
      <c r="R2" s="30"/>
    </row>
    <row r="3" spans="1:18" ht="18.75" x14ac:dyDescent="0.3">
      <c r="A3" s="9">
        <v>1</v>
      </c>
      <c r="B3" s="22" t="s">
        <v>13</v>
      </c>
      <c r="C3" s="27">
        <v>0</v>
      </c>
      <c r="D3" s="9">
        <v>1</v>
      </c>
      <c r="E3" s="8">
        <f>C3+D3</f>
        <v>1</v>
      </c>
      <c r="F3" s="9">
        <v>4</v>
      </c>
      <c r="G3" s="9">
        <v>3</v>
      </c>
      <c r="H3" s="11">
        <v>5</v>
      </c>
      <c r="I3" s="8">
        <f t="shared" ref="I3" si="0">SUM(F3:H3)</f>
        <v>12</v>
      </c>
      <c r="J3" s="9">
        <v>4</v>
      </c>
      <c r="K3" s="9">
        <v>2</v>
      </c>
      <c r="L3" s="11">
        <v>5</v>
      </c>
      <c r="M3" s="12" t="s">
        <v>38</v>
      </c>
      <c r="N3" s="13">
        <f>SUM(J3:M3)</f>
        <v>11</v>
      </c>
      <c r="O3" s="24">
        <f t="shared" ref="O3" si="1">SUM(E3+I3+N3)</f>
        <v>24</v>
      </c>
      <c r="P3" s="14"/>
      <c r="Q3" s="14"/>
      <c r="R3" s="9"/>
    </row>
    <row r="4" spans="1:18" ht="18.75" x14ac:dyDescent="0.3">
      <c r="A4" s="9">
        <f>A3+1</f>
        <v>2</v>
      </c>
      <c r="B4" s="22" t="s">
        <v>14</v>
      </c>
      <c r="C4" s="10">
        <v>3</v>
      </c>
      <c r="D4" s="9">
        <v>2</v>
      </c>
      <c r="E4" s="8">
        <f t="shared" ref="E4:E30" si="2">C4+D4</f>
        <v>5</v>
      </c>
      <c r="F4" s="9">
        <v>5</v>
      </c>
      <c r="G4" s="9">
        <v>4</v>
      </c>
      <c r="H4" s="11">
        <v>4</v>
      </c>
      <c r="I4" s="8">
        <f t="shared" ref="I4:I30" si="3">SUM(F4:H4)</f>
        <v>13</v>
      </c>
      <c r="J4" s="9">
        <v>5</v>
      </c>
      <c r="K4" s="9">
        <v>3</v>
      </c>
      <c r="L4" s="11">
        <v>5</v>
      </c>
      <c r="M4" s="12">
        <v>9</v>
      </c>
      <c r="N4" s="13">
        <f t="shared" ref="N4:N30" si="4">SUM(J4:M4)</f>
        <v>22</v>
      </c>
      <c r="O4" s="24">
        <f t="shared" ref="O4:O30" si="5">SUM(E4+I4+N4)</f>
        <v>40</v>
      </c>
      <c r="P4" s="14"/>
      <c r="Q4" s="14"/>
      <c r="R4" s="9">
        <v>4</v>
      </c>
    </row>
    <row r="5" spans="1:18" ht="18.75" x14ac:dyDescent="0.3">
      <c r="A5" s="9">
        <f t="shared" ref="A5:A30" si="6">A4+1</f>
        <v>3</v>
      </c>
      <c r="B5" s="22" t="s">
        <v>15</v>
      </c>
      <c r="C5" s="27">
        <v>1</v>
      </c>
      <c r="D5" s="28">
        <v>1</v>
      </c>
      <c r="E5" s="8">
        <f t="shared" si="2"/>
        <v>2</v>
      </c>
      <c r="F5" s="9">
        <v>4</v>
      </c>
      <c r="G5" s="9">
        <v>5</v>
      </c>
      <c r="H5" s="11">
        <v>5</v>
      </c>
      <c r="I5" s="8">
        <f t="shared" si="3"/>
        <v>14</v>
      </c>
      <c r="J5" s="9">
        <v>3</v>
      </c>
      <c r="K5" s="9">
        <v>2</v>
      </c>
      <c r="L5" s="11">
        <v>3</v>
      </c>
      <c r="M5" s="12">
        <v>5</v>
      </c>
      <c r="N5" s="13">
        <f t="shared" si="4"/>
        <v>13</v>
      </c>
      <c r="O5" s="24">
        <f t="shared" si="5"/>
        <v>29</v>
      </c>
      <c r="P5" s="14"/>
      <c r="Q5" s="14"/>
      <c r="R5" s="9"/>
    </row>
    <row r="6" spans="1:18" ht="18.75" x14ac:dyDescent="0.3">
      <c r="A6" s="9">
        <f t="shared" si="6"/>
        <v>4</v>
      </c>
      <c r="B6" s="22" t="s">
        <v>16</v>
      </c>
      <c r="C6" s="10">
        <v>5</v>
      </c>
      <c r="D6" s="9">
        <v>2</v>
      </c>
      <c r="E6" s="8">
        <f t="shared" si="2"/>
        <v>7</v>
      </c>
      <c r="F6" s="9">
        <v>5</v>
      </c>
      <c r="G6" s="9"/>
      <c r="H6" s="11">
        <v>5</v>
      </c>
      <c r="I6" s="8">
        <f t="shared" si="3"/>
        <v>10</v>
      </c>
      <c r="J6" s="9">
        <v>3</v>
      </c>
      <c r="K6" s="9">
        <v>3</v>
      </c>
      <c r="L6" s="11">
        <v>2</v>
      </c>
      <c r="M6" s="12">
        <v>0</v>
      </c>
      <c r="N6" s="13">
        <f t="shared" si="4"/>
        <v>8</v>
      </c>
      <c r="O6" s="24">
        <f t="shared" si="5"/>
        <v>25</v>
      </c>
      <c r="P6" s="14"/>
      <c r="Q6" s="14"/>
      <c r="R6" s="9" t="s">
        <v>39</v>
      </c>
    </row>
    <row r="7" spans="1:18" ht="18.75" x14ac:dyDescent="0.3">
      <c r="A7" s="9">
        <f t="shared" si="6"/>
        <v>5</v>
      </c>
      <c r="B7" s="22" t="s">
        <v>17</v>
      </c>
      <c r="C7" s="10">
        <v>0</v>
      </c>
      <c r="D7" s="9"/>
      <c r="E7" s="8">
        <f t="shared" si="2"/>
        <v>0</v>
      </c>
      <c r="F7" s="9">
        <v>3</v>
      </c>
      <c r="G7" s="9">
        <v>4</v>
      </c>
      <c r="H7" s="11">
        <v>4</v>
      </c>
      <c r="I7" s="8">
        <f t="shared" si="3"/>
        <v>11</v>
      </c>
      <c r="J7" s="9">
        <v>4</v>
      </c>
      <c r="K7" s="9">
        <v>2</v>
      </c>
      <c r="L7" s="11"/>
      <c r="M7" s="12"/>
      <c r="N7" s="13">
        <f t="shared" si="4"/>
        <v>6</v>
      </c>
      <c r="O7" s="24">
        <f t="shared" si="5"/>
        <v>17</v>
      </c>
      <c r="P7" s="14"/>
      <c r="Q7" s="14"/>
      <c r="R7" s="9"/>
    </row>
    <row r="8" spans="1:18" ht="18.75" x14ac:dyDescent="0.3">
      <c r="A8" s="9">
        <f t="shared" si="6"/>
        <v>6</v>
      </c>
      <c r="B8" s="22" t="s">
        <v>18</v>
      </c>
      <c r="C8" s="27">
        <v>0</v>
      </c>
      <c r="D8" s="9">
        <v>2</v>
      </c>
      <c r="E8" s="8">
        <f t="shared" si="2"/>
        <v>2</v>
      </c>
      <c r="F8" s="9">
        <v>3</v>
      </c>
      <c r="G8" s="9">
        <v>4</v>
      </c>
      <c r="H8" s="11">
        <v>1</v>
      </c>
      <c r="I8" s="8">
        <f t="shared" si="3"/>
        <v>8</v>
      </c>
      <c r="J8" s="9">
        <v>2</v>
      </c>
      <c r="K8" s="9">
        <v>3</v>
      </c>
      <c r="L8" s="11">
        <v>3</v>
      </c>
      <c r="M8" s="12">
        <v>5</v>
      </c>
      <c r="N8" s="13">
        <f t="shared" si="4"/>
        <v>13</v>
      </c>
      <c r="O8" s="24">
        <f t="shared" si="5"/>
        <v>23</v>
      </c>
      <c r="P8" s="14"/>
      <c r="Q8" s="14"/>
      <c r="R8" s="9"/>
    </row>
    <row r="9" spans="1:18" ht="18.75" x14ac:dyDescent="0.3">
      <c r="A9" s="9">
        <f t="shared" si="6"/>
        <v>7</v>
      </c>
      <c r="B9" s="22" t="s">
        <v>19</v>
      </c>
      <c r="C9" s="10">
        <v>4</v>
      </c>
      <c r="D9" s="9">
        <v>5</v>
      </c>
      <c r="E9" s="8">
        <f t="shared" si="2"/>
        <v>9</v>
      </c>
      <c r="F9" s="9">
        <v>5</v>
      </c>
      <c r="G9" s="9">
        <v>4</v>
      </c>
      <c r="H9" s="11">
        <v>5</v>
      </c>
      <c r="I9" s="8">
        <f t="shared" si="3"/>
        <v>14</v>
      </c>
      <c r="J9" s="9">
        <v>5</v>
      </c>
      <c r="K9" s="9">
        <v>5</v>
      </c>
      <c r="L9" s="11">
        <v>2</v>
      </c>
      <c r="M9" s="12">
        <v>6</v>
      </c>
      <c r="N9" s="13">
        <f t="shared" si="4"/>
        <v>18</v>
      </c>
      <c r="O9" s="24">
        <f t="shared" si="5"/>
        <v>41</v>
      </c>
      <c r="P9" s="14"/>
      <c r="Q9" s="14"/>
      <c r="R9" s="9">
        <v>4</v>
      </c>
    </row>
    <row r="10" spans="1:18" ht="18.75" x14ac:dyDescent="0.3">
      <c r="A10" s="9">
        <f t="shared" si="6"/>
        <v>8</v>
      </c>
      <c r="B10" s="22" t="s">
        <v>20</v>
      </c>
      <c r="C10" s="10"/>
      <c r="D10" s="9"/>
      <c r="E10" s="8">
        <f t="shared" si="2"/>
        <v>0</v>
      </c>
      <c r="F10" s="9">
        <v>2</v>
      </c>
      <c r="G10" s="9"/>
      <c r="H10" s="11"/>
      <c r="I10" s="8">
        <f t="shared" si="3"/>
        <v>2</v>
      </c>
      <c r="J10" s="9">
        <v>2</v>
      </c>
      <c r="K10" s="9"/>
      <c r="L10" s="11"/>
      <c r="M10" s="12"/>
      <c r="N10" s="13">
        <f t="shared" si="4"/>
        <v>2</v>
      </c>
      <c r="O10" s="24">
        <f t="shared" si="5"/>
        <v>4</v>
      </c>
      <c r="P10" s="14"/>
      <c r="Q10" s="14"/>
      <c r="R10" s="9"/>
    </row>
    <row r="11" spans="1:18" ht="18.75" x14ac:dyDescent="0.3">
      <c r="A11" s="9">
        <f t="shared" si="6"/>
        <v>9</v>
      </c>
      <c r="B11" s="22" t="s">
        <v>12</v>
      </c>
      <c r="C11" s="27">
        <v>2</v>
      </c>
      <c r="D11" s="9">
        <v>4.5</v>
      </c>
      <c r="E11" s="8">
        <f t="shared" si="2"/>
        <v>6.5</v>
      </c>
      <c r="F11" s="9">
        <v>4</v>
      </c>
      <c r="G11" s="9">
        <v>3</v>
      </c>
      <c r="H11" s="11">
        <v>4</v>
      </c>
      <c r="I11" s="8">
        <f t="shared" si="3"/>
        <v>11</v>
      </c>
      <c r="J11" s="9">
        <v>5</v>
      </c>
      <c r="K11" s="9">
        <v>4</v>
      </c>
      <c r="L11" s="11">
        <v>4</v>
      </c>
      <c r="M11" s="12">
        <v>10</v>
      </c>
      <c r="N11" s="13">
        <f t="shared" si="4"/>
        <v>23</v>
      </c>
      <c r="O11" s="24">
        <f t="shared" si="5"/>
        <v>40.5</v>
      </c>
      <c r="P11" s="14"/>
      <c r="Q11" s="14"/>
      <c r="R11" s="9">
        <v>4</v>
      </c>
    </row>
    <row r="12" spans="1:18" ht="18.75" x14ac:dyDescent="0.3">
      <c r="A12" s="9">
        <f t="shared" si="6"/>
        <v>10</v>
      </c>
      <c r="B12" s="22" t="s">
        <v>21</v>
      </c>
      <c r="C12" s="27">
        <v>1</v>
      </c>
      <c r="D12" s="9">
        <v>3</v>
      </c>
      <c r="E12" s="8">
        <f t="shared" si="2"/>
        <v>4</v>
      </c>
      <c r="F12" s="9">
        <v>3</v>
      </c>
      <c r="G12" s="9">
        <v>4</v>
      </c>
      <c r="H12" s="11">
        <v>4</v>
      </c>
      <c r="I12" s="8">
        <f t="shared" si="3"/>
        <v>11</v>
      </c>
      <c r="J12" s="9">
        <v>3</v>
      </c>
      <c r="K12" s="9">
        <v>3</v>
      </c>
      <c r="L12" s="11">
        <v>2</v>
      </c>
      <c r="M12" s="12" t="s">
        <v>38</v>
      </c>
      <c r="N12" s="13">
        <f t="shared" si="4"/>
        <v>8</v>
      </c>
      <c r="O12" s="24">
        <f t="shared" si="5"/>
        <v>23</v>
      </c>
      <c r="P12" s="14"/>
      <c r="Q12" s="14"/>
      <c r="R12" s="9"/>
    </row>
    <row r="13" spans="1:18" ht="18.75" x14ac:dyDescent="0.3">
      <c r="A13" s="9">
        <f t="shared" si="6"/>
        <v>11</v>
      </c>
      <c r="B13" s="22" t="s">
        <v>22</v>
      </c>
      <c r="C13" s="10">
        <v>4</v>
      </c>
      <c r="D13" s="9">
        <v>4</v>
      </c>
      <c r="E13" s="8">
        <f t="shared" si="2"/>
        <v>8</v>
      </c>
      <c r="F13" s="9">
        <v>5</v>
      </c>
      <c r="G13" s="9">
        <v>4</v>
      </c>
      <c r="H13" s="11">
        <v>4</v>
      </c>
      <c r="I13" s="8">
        <f t="shared" si="3"/>
        <v>13</v>
      </c>
      <c r="J13" s="9">
        <v>5</v>
      </c>
      <c r="K13" s="9">
        <v>4</v>
      </c>
      <c r="L13" s="11">
        <v>5</v>
      </c>
      <c r="M13" s="12">
        <v>7</v>
      </c>
      <c r="N13" s="13">
        <f t="shared" si="4"/>
        <v>21</v>
      </c>
      <c r="O13" s="24">
        <f t="shared" si="5"/>
        <v>42</v>
      </c>
      <c r="P13" s="14"/>
      <c r="Q13" s="14"/>
      <c r="R13" s="9">
        <v>4</v>
      </c>
    </row>
    <row r="14" spans="1:18" ht="18.75" x14ac:dyDescent="0.3">
      <c r="A14" s="9">
        <f t="shared" si="6"/>
        <v>12</v>
      </c>
      <c r="B14" s="22" t="s">
        <v>23</v>
      </c>
      <c r="C14" s="27">
        <v>3</v>
      </c>
      <c r="D14" s="9">
        <v>2</v>
      </c>
      <c r="E14" s="8">
        <f t="shared" si="2"/>
        <v>5</v>
      </c>
      <c r="F14" s="9">
        <v>5</v>
      </c>
      <c r="G14" s="9">
        <v>5</v>
      </c>
      <c r="H14" s="11">
        <v>5</v>
      </c>
      <c r="I14" s="8">
        <f t="shared" si="3"/>
        <v>15</v>
      </c>
      <c r="J14" s="9">
        <v>5</v>
      </c>
      <c r="K14" s="9">
        <v>5</v>
      </c>
      <c r="L14" s="11">
        <v>4</v>
      </c>
      <c r="M14" s="12">
        <v>6</v>
      </c>
      <c r="N14" s="13">
        <f t="shared" si="4"/>
        <v>20</v>
      </c>
      <c r="O14" s="24">
        <f t="shared" si="5"/>
        <v>40</v>
      </c>
      <c r="P14" s="14"/>
      <c r="Q14" s="14"/>
      <c r="R14" s="9">
        <v>4</v>
      </c>
    </row>
    <row r="15" spans="1:18" ht="18.75" x14ac:dyDescent="0.3">
      <c r="A15" s="9">
        <f t="shared" si="6"/>
        <v>13</v>
      </c>
      <c r="B15" s="22" t="s">
        <v>24</v>
      </c>
      <c r="C15" s="10">
        <v>0</v>
      </c>
      <c r="D15" s="9"/>
      <c r="E15" s="8">
        <f t="shared" si="2"/>
        <v>0</v>
      </c>
      <c r="F15" s="9">
        <v>2</v>
      </c>
      <c r="G15" s="9">
        <v>4</v>
      </c>
      <c r="H15" s="11"/>
      <c r="I15" s="8">
        <f t="shared" si="3"/>
        <v>6</v>
      </c>
      <c r="J15" s="9">
        <v>5</v>
      </c>
      <c r="K15" s="9">
        <v>4</v>
      </c>
      <c r="L15" s="11"/>
      <c r="M15" s="12"/>
      <c r="N15" s="13">
        <f t="shared" si="4"/>
        <v>9</v>
      </c>
      <c r="O15" s="24">
        <f t="shared" si="5"/>
        <v>15</v>
      </c>
      <c r="P15" s="14"/>
      <c r="Q15" s="14"/>
      <c r="R15" s="9"/>
    </row>
    <row r="16" spans="1:18" ht="18.75" x14ac:dyDescent="0.3">
      <c r="A16" s="9">
        <f t="shared" si="6"/>
        <v>14</v>
      </c>
      <c r="B16" s="22" t="s">
        <v>25</v>
      </c>
      <c r="C16" s="27">
        <v>1</v>
      </c>
      <c r="D16" s="9">
        <v>0</v>
      </c>
      <c r="E16" s="8">
        <f t="shared" si="2"/>
        <v>1</v>
      </c>
      <c r="F16" s="9">
        <v>1</v>
      </c>
      <c r="G16" s="9">
        <v>5</v>
      </c>
      <c r="H16" s="11">
        <v>4</v>
      </c>
      <c r="I16" s="8">
        <f t="shared" si="3"/>
        <v>10</v>
      </c>
      <c r="J16" s="9">
        <v>2</v>
      </c>
      <c r="K16" s="9">
        <v>3</v>
      </c>
      <c r="L16" s="11">
        <v>3</v>
      </c>
      <c r="M16" s="12">
        <v>8</v>
      </c>
      <c r="N16" s="13">
        <f t="shared" si="4"/>
        <v>16</v>
      </c>
      <c r="O16" s="24">
        <f t="shared" si="5"/>
        <v>27</v>
      </c>
      <c r="P16" s="14"/>
      <c r="Q16" s="14"/>
      <c r="R16" s="9"/>
    </row>
    <row r="17" spans="1:18" ht="18.75" x14ac:dyDescent="0.3">
      <c r="A17" s="9">
        <f t="shared" si="6"/>
        <v>15</v>
      </c>
      <c r="B17" s="22" t="s">
        <v>8</v>
      </c>
      <c r="C17" s="10"/>
      <c r="D17" s="9"/>
      <c r="E17" s="8">
        <f t="shared" si="2"/>
        <v>0</v>
      </c>
      <c r="F17" s="9"/>
      <c r="G17" s="9"/>
      <c r="H17" s="11"/>
      <c r="I17" s="8">
        <f t="shared" si="3"/>
        <v>0</v>
      </c>
      <c r="J17" s="9"/>
      <c r="K17" s="9"/>
      <c r="L17" s="11"/>
      <c r="M17" s="12"/>
      <c r="N17" s="13">
        <f t="shared" si="4"/>
        <v>0</v>
      </c>
      <c r="O17" s="24">
        <f t="shared" si="5"/>
        <v>0</v>
      </c>
      <c r="P17" s="14"/>
      <c r="Q17" s="14"/>
      <c r="R17" s="9"/>
    </row>
    <row r="18" spans="1:18" ht="18.75" x14ac:dyDescent="0.3">
      <c r="A18" s="9">
        <f t="shared" si="6"/>
        <v>16</v>
      </c>
      <c r="B18" s="22" t="s">
        <v>26</v>
      </c>
      <c r="C18" s="10"/>
      <c r="D18" s="9"/>
      <c r="E18" s="8">
        <f t="shared" si="2"/>
        <v>0</v>
      </c>
      <c r="F18" s="9"/>
      <c r="G18" s="9"/>
      <c r="H18" s="11"/>
      <c r="I18" s="8">
        <f t="shared" si="3"/>
        <v>0</v>
      </c>
      <c r="J18" s="9"/>
      <c r="K18" s="9"/>
      <c r="L18" s="11"/>
      <c r="M18" s="12"/>
      <c r="N18" s="13">
        <f t="shared" si="4"/>
        <v>0</v>
      </c>
      <c r="O18" s="24">
        <f t="shared" si="5"/>
        <v>0</v>
      </c>
      <c r="P18" s="14"/>
      <c r="Q18" s="14"/>
      <c r="R18" s="9"/>
    </row>
    <row r="19" spans="1:18" ht="18.75" x14ac:dyDescent="0.3">
      <c r="A19" s="9">
        <f t="shared" si="6"/>
        <v>17</v>
      </c>
      <c r="B19" s="22" t="s">
        <v>9</v>
      </c>
      <c r="C19" s="27">
        <v>1</v>
      </c>
      <c r="D19" s="9">
        <v>2</v>
      </c>
      <c r="E19" s="8">
        <f t="shared" si="2"/>
        <v>3</v>
      </c>
      <c r="F19" s="9"/>
      <c r="G19" s="9">
        <v>5</v>
      </c>
      <c r="H19" s="11">
        <v>4</v>
      </c>
      <c r="I19" s="8">
        <f t="shared" si="3"/>
        <v>9</v>
      </c>
      <c r="J19" s="9">
        <v>4</v>
      </c>
      <c r="K19" s="9">
        <v>2</v>
      </c>
      <c r="L19" s="11">
        <v>3</v>
      </c>
      <c r="M19" s="12" t="s">
        <v>37</v>
      </c>
      <c r="N19" s="13">
        <f t="shared" si="4"/>
        <v>9</v>
      </c>
      <c r="O19" s="24">
        <f t="shared" si="5"/>
        <v>21</v>
      </c>
      <c r="P19" s="14"/>
      <c r="Q19" s="14"/>
      <c r="R19" s="9"/>
    </row>
    <row r="20" spans="1:18" ht="18.75" x14ac:dyDescent="0.3">
      <c r="A20" s="9">
        <f t="shared" si="6"/>
        <v>18</v>
      </c>
      <c r="B20" s="22" t="s">
        <v>27</v>
      </c>
      <c r="C20" s="10">
        <v>3</v>
      </c>
      <c r="D20" s="9">
        <v>4</v>
      </c>
      <c r="E20" s="8">
        <f t="shared" si="2"/>
        <v>7</v>
      </c>
      <c r="F20" s="9">
        <v>5</v>
      </c>
      <c r="G20" s="9">
        <v>4</v>
      </c>
      <c r="H20" s="11">
        <v>5</v>
      </c>
      <c r="I20" s="8">
        <f t="shared" si="3"/>
        <v>14</v>
      </c>
      <c r="J20" s="9">
        <v>2</v>
      </c>
      <c r="K20" s="9">
        <v>4</v>
      </c>
      <c r="L20" s="11">
        <v>4</v>
      </c>
      <c r="M20" s="12">
        <v>9</v>
      </c>
      <c r="N20" s="13">
        <f t="shared" si="4"/>
        <v>19</v>
      </c>
      <c r="O20" s="24">
        <f t="shared" si="5"/>
        <v>40</v>
      </c>
      <c r="P20" s="14"/>
      <c r="Q20" s="14"/>
      <c r="R20" s="9">
        <v>4</v>
      </c>
    </row>
    <row r="21" spans="1:18" ht="18.75" x14ac:dyDescent="0.3">
      <c r="A21" s="9">
        <f t="shared" si="6"/>
        <v>19</v>
      </c>
      <c r="B21" s="22" t="s">
        <v>28</v>
      </c>
      <c r="C21" s="10">
        <v>3</v>
      </c>
      <c r="D21" s="9">
        <v>0</v>
      </c>
      <c r="E21" s="8">
        <f t="shared" si="2"/>
        <v>3</v>
      </c>
      <c r="F21" s="9">
        <v>2</v>
      </c>
      <c r="G21" s="9">
        <v>4</v>
      </c>
      <c r="H21" s="11">
        <v>4</v>
      </c>
      <c r="I21" s="8">
        <f t="shared" si="3"/>
        <v>10</v>
      </c>
      <c r="J21" s="9">
        <v>3</v>
      </c>
      <c r="K21" s="9">
        <v>2</v>
      </c>
      <c r="L21" s="11"/>
      <c r="M21" s="12"/>
      <c r="N21" s="13">
        <f t="shared" si="4"/>
        <v>5</v>
      </c>
      <c r="O21" s="24">
        <f t="shared" si="5"/>
        <v>18</v>
      </c>
      <c r="P21" s="14"/>
      <c r="Q21" s="14"/>
      <c r="R21" s="9"/>
    </row>
    <row r="22" spans="1:18" ht="18.75" x14ac:dyDescent="0.3">
      <c r="A22" s="9">
        <f t="shared" si="6"/>
        <v>20</v>
      </c>
      <c r="B22" s="22" t="s">
        <v>29</v>
      </c>
      <c r="C22" s="10">
        <v>4</v>
      </c>
      <c r="D22" s="9">
        <v>2</v>
      </c>
      <c r="E22" s="8">
        <f t="shared" si="2"/>
        <v>6</v>
      </c>
      <c r="F22" s="9">
        <v>5</v>
      </c>
      <c r="G22" s="9">
        <v>5</v>
      </c>
      <c r="H22" s="11">
        <v>5</v>
      </c>
      <c r="I22" s="8">
        <f t="shared" si="3"/>
        <v>15</v>
      </c>
      <c r="J22" s="9">
        <v>2</v>
      </c>
      <c r="K22" s="9">
        <v>5</v>
      </c>
      <c r="L22" s="11">
        <v>4</v>
      </c>
      <c r="M22" s="12">
        <v>8</v>
      </c>
      <c r="N22" s="13">
        <f t="shared" si="4"/>
        <v>19</v>
      </c>
      <c r="O22" s="24">
        <f t="shared" si="5"/>
        <v>40</v>
      </c>
      <c r="P22" s="14"/>
      <c r="Q22" s="14"/>
      <c r="R22" s="9">
        <v>4</v>
      </c>
    </row>
    <row r="23" spans="1:18" ht="18.75" x14ac:dyDescent="0.3">
      <c r="A23" s="9">
        <f t="shared" si="6"/>
        <v>21</v>
      </c>
      <c r="B23" s="22" t="s">
        <v>10</v>
      </c>
      <c r="C23" s="27">
        <v>2</v>
      </c>
      <c r="D23" s="9">
        <v>3</v>
      </c>
      <c r="E23" s="8">
        <f t="shared" si="2"/>
        <v>5</v>
      </c>
      <c r="F23" s="9">
        <v>4</v>
      </c>
      <c r="G23" s="9">
        <v>4</v>
      </c>
      <c r="H23" s="11">
        <v>4</v>
      </c>
      <c r="I23" s="8">
        <f t="shared" si="3"/>
        <v>12</v>
      </c>
      <c r="J23" s="9">
        <v>4</v>
      </c>
      <c r="K23" s="9">
        <v>5</v>
      </c>
      <c r="L23" s="11">
        <v>4</v>
      </c>
      <c r="M23" s="12">
        <v>6</v>
      </c>
      <c r="N23" s="13">
        <f t="shared" si="4"/>
        <v>19</v>
      </c>
      <c r="O23" s="24">
        <f t="shared" si="5"/>
        <v>36</v>
      </c>
      <c r="P23" s="14"/>
      <c r="Q23" s="14"/>
      <c r="R23" s="9"/>
    </row>
    <row r="24" spans="1:18" ht="18.75" x14ac:dyDescent="0.3">
      <c r="A24" s="9">
        <f t="shared" si="6"/>
        <v>22</v>
      </c>
      <c r="B24" s="22" t="s">
        <v>30</v>
      </c>
      <c r="C24" s="10">
        <v>5</v>
      </c>
      <c r="D24" s="9">
        <v>1</v>
      </c>
      <c r="E24" s="8">
        <f t="shared" si="2"/>
        <v>6</v>
      </c>
      <c r="F24" s="9">
        <v>5</v>
      </c>
      <c r="G24" s="9">
        <v>5</v>
      </c>
      <c r="H24" s="11">
        <v>4</v>
      </c>
      <c r="I24" s="8">
        <f t="shared" si="3"/>
        <v>14</v>
      </c>
      <c r="J24" s="9">
        <v>3</v>
      </c>
      <c r="K24" s="9">
        <v>2</v>
      </c>
      <c r="L24" s="11"/>
      <c r="M24" s="12"/>
      <c r="N24" s="13">
        <f t="shared" si="4"/>
        <v>5</v>
      </c>
      <c r="O24" s="24">
        <f t="shared" si="5"/>
        <v>25</v>
      </c>
      <c r="P24" s="14"/>
      <c r="Q24" s="14"/>
      <c r="R24" s="9"/>
    </row>
    <row r="25" spans="1:18" ht="18.75" x14ac:dyDescent="0.3">
      <c r="A25" s="9">
        <f t="shared" si="6"/>
        <v>23</v>
      </c>
      <c r="B25" s="22" t="s">
        <v>31</v>
      </c>
      <c r="C25" s="10">
        <v>3</v>
      </c>
      <c r="D25" s="9"/>
      <c r="E25" s="8">
        <f t="shared" si="2"/>
        <v>3</v>
      </c>
      <c r="F25" s="9">
        <v>5</v>
      </c>
      <c r="G25" s="9">
        <v>4</v>
      </c>
      <c r="H25" s="11">
        <v>4</v>
      </c>
      <c r="I25" s="8">
        <f t="shared" si="3"/>
        <v>13</v>
      </c>
      <c r="J25" s="9">
        <v>3</v>
      </c>
      <c r="K25" s="9">
        <v>4</v>
      </c>
      <c r="L25" s="11"/>
      <c r="M25" s="12"/>
      <c r="N25" s="13">
        <f t="shared" si="4"/>
        <v>7</v>
      </c>
      <c r="O25" s="24">
        <f t="shared" si="5"/>
        <v>23</v>
      </c>
      <c r="P25" s="14"/>
      <c r="Q25" s="14"/>
      <c r="R25" s="9"/>
    </row>
    <row r="26" spans="1:18" ht="18.75" x14ac:dyDescent="0.3">
      <c r="A26" s="9">
        <f t="shared" si="6"/>
        <v>24</v>
      </c>
      <c r="B26" s="22" t="s">
        <v>11</v>
      </c>
      <c r="C26" s="10"/>
      <c r="D26" s="9"/>
      <c r="E26" s="8">
        <f t="shared" si="2"/>
        <v>0</v>
      </c>
      <c r="F26" s="9"/>
      <c r="G26" s="9"/>
      <c r="H26" s="11"/>
      <c r="I26" s="8">
        <f t="shared" si="3"/>
        <v>0</v>
      </c>
      <c r="J26" s="9"/>
      <c r="K26" s="9"/>
      <c r="L26" s="11"/>
      <c r="M26" s="12"/>
      <c r="N26" s="13">
        <f t="shared" si="4"/>
        <v>0</v>
      </c>
      <c r="O26" s="24">
        <f t="shared" si="5"/>
        <v>0</v>
      </c>
      <c r="P26" s="14"/>
      <c r="Q26" s="14"/>
      <c r="R26" s="9"/>
    </row>
    <row r="27" spans="1:18" ht="18.75" x14ac:dyDescent="0.3">
      <c r="A27" s="9">
        <f t="shared" si="6"/>
        <v>25</v>
      </c>
      <c r="B27" s="22" t="s">
        <v>32</v>
      </c>
      <c r="C27" s="10"/>
      <c r="D27" s="9"/>
      <c r="E27" s="8">
        <f t="shared" si="2"/>
        <v>0</v>
      </c>
      <c r="F27" s="9"/>
      <c r="G27" s="9"/>
      <c r="H27" s="11"/>
      <c r="I27" s="8">
        <f t="shared" si="3"/>
        <v>0</v>
      </c>
      <c r="J27" s="9"/>
      <c r="K27" s="9"/>
      <c r="L27" s="11"/>
      <c r="M27" s="12"/>
      <c r="N27" s="13">
        <f t="shared" si="4"/>
        <v>0</v>
      </c>
      <c r="O27" s="24">
        <f t="shared" si="5"/>
        <v>0</v>
      </c>
      <c r="P27" s="14"/>
      <c r="Q27" s="14"/>
      <c r="R27" s="9"/>
    </row>
    <row r="28" spans="1:18" ht="18.75" x14ac:dyDescent="0.3">
      <c r="A28" s="9">
        <f t="shared" si="6"/>
        <v>26</v>
      </c>
      <c r="B28" s="22" t="s">
        <v>33</v>
      </c>
      <c r="C28" s="10">
        <v>0</v>
      </c>
      <c r="D28" s="9"/>
      <c r="E28" s="8">
        <f t="shared" si="2"/>
        <v>0</v>
      </c>
      <c r="F28" s="9">
        <v>5</v>
      </c>
      <c r="G28" s="9">
        <v>3</v>
      </c>
      <c r="H28" s="11"/>
      <c r="I28" s="8">
        <f t="shared" si="3"/>
        <v>8</v>
      </c>
      <c r="J28" s="9">
        <v>4</v>
      </c>
      <c r="K28" s="9">
        <v>4</v>
      </c>
      <c r="L28" s="11"/>
      <c r="M28" s="12"/>
      <c r="N28" s="13">
        <f t="shared" si="4"/>
        <v>8</v>
      </c>
      <c r="O28" s="24">
        <f t="shared" si="5"/>
        <v>16</v>
      </c>
      <c r="P28" s="14"/>
      <c r="Q28" s="14"/>
      <c r="R28" s="9"/>
    </row>
    <row r="29" spans="1:18" ht="18.75" x14ac:dyDescent="0.3">
      <c r="A29" s="9">
        <f t="shared" si="6"/>
        <v>27</v>
      </c>
      <c r="B29" s="22" t="s">
        <v>34</v>
      </c>
      <c r="C29" s="27">
        <v>2</v>
      </c>
      <c r="D29" s="28">
        <v>0</v>
      </c>
      <c r="E29" s="8">
        <f t="shared" si="2"/>
        <v>2</v>
      </c>
      <c r="F29" s="9">
        <v>4</v>
      </c>
      <c r="G29" s="23">
        <v>4</v>
      </c>
      <c r="H29" s="11">
        <v>4</v>
      </c>
      <c r="I29" s="8">
        <f>SUM(F29:H29)</f>
        <v>12</v>
      </c>
      <c r="J29" s="9">
        <v>3</v>
      </c>
      <c r="K29" s="9">
        <v>2</v>
      </c>
      <c r="L29" s="11">
        <v>2</v>
      </c>
      <c r="M29" s="12"/>
      <c r="N29" s="13">
        <f t="shared" si="4"/>
        <v>7</v>
      </c>
      <c r="O29" s="24">
        <f t="shared" si="5"/>
        <v>21</v>
      </c>
      <c r="P29" s="14"/>
      <c r="Q29" s="14"/>
      <c r="R29" s="9"/>
    </row>
    <row r="30" spans="1:18" ht="18.75" x14ac:dyDescent="0.3">
      <c r="A30" s="9">
        <f t="shared" si="6"/>
        <v>28</v>
      </c>
      <c r="B30" s="22" t="s">
        <v>35</v>
      </c>
      <c r="C30" s="27">
        <v>0</v>
      </c>
      <c r="D30" s="28">
        <v>0</v>
      </c>
      <c r="E30" s="8">
        <f t="shared" si="2"/>
        <v>0</v>
      </c>
      <c r="F30" s="9">
        <v>1</v>
      </c>
      <c r="G30" s="9">
        <v>3</v>
      </c>
      <c r="H30" s="11">
        <v>3</v>
      </c>
      <c r="I30" s="8">
        <f t="shared" si="3"/>
        <v>7</v>
      </c>
      <c r="J30" s="9"/>
      <c r="K30" s="9" t="s">
        <v>36</v>
      </c>
      <c r="L30" s="11"/>
      <c r="M30" s="12"/>
      <c r="N30" s="13">
        <f t="shared" si="4"/>
        <v>0</v>
      </c>
      <c r="O30" s="24">
        <f t="shared" si="5"/>
        <v>7</v>
      </c>
      <c r="P30" s="14"/>
      <c r="Q30" s="14"/>
      <c r="R30" s="9"/>
    </row>
    <row r="31" spans="1:18" ht="18.75" x14ac:dyDescent="0.3">
      <c r="A31" s="9"/>
      <c r="B31" s="20"/>
      <c r="C31" s="10"/>
      <c r="D31" s="9"/>
      <c r="E31" s="8"/>
      <c r="F31" s="9"/>
      <c r="G31" s="9"/>
      <c r="H31" s="11"/>
      <c r="I31" s="8"/>
      <c r="J31" s="9"/>
      <c r="K31" s="9"/>
      <c r="L31" s="11"/>
      <c r="M31" s="12"/>
      <c r="N31" s="13"/>
      <c r="O31" s="24"/>
      <c r="P31" s="14"/>
      <c r="Q31" s="14"/>
      <c r="R31" s="9"/>
    </row>
    <row r="32" spans="1:18" ht="18.75" x14ac:dyDescent="0.3">
      <c r="A32" s="9"/>
      <c r="B32" s="20"/>
      <c r="C32" s="10"/>
      <c r="D32" s="9"/>
      <c r="E32" s="8"/>
      <c r="F32" s="9"/>
      <c r="G32" s="9"/>
      <c r="H32" s="11"/>
      <c r="I32" s="8"/>
      <c r="J32" s="9"/>
      <c r="K32" s="9"/>
      <c r="L32" s="11"/>
      <c r="M32" s="12"/>
      <c r="N32" s="13"/>
      <c r="O32" s="24"/>
      <c r="P32" s="14"/>
      <c r="Q32" s="14"/>
      <c r="R32" s="9"/>
    </row>
    <row r="33" spans="1:18" ht="18.75" x14ac:dyDescent="0.3">
      <c r="A33" s="9"/>
      <c r="B33" s="20"/>
      <c r="C33" s="10"/>
      <c r="D33" s="9"/>
      <c r="E33" s="8"/>
      <c r="F33" s="9"/>
      <c r="G33" s="9"/>
      <c r="H33" s="11"/>
      <c r="I33" s="8"/>
      <c r="J33" s="9"/>
      <c r="K33" s="9"/>
      <c r="L33" s="11"/>
      <c r="M33" s="12"/>
      <c r="N33" s="13"/>
      <c r="O33" s="24"/>
      <c r="P33" s="14"/>
      <c r="Q33" s="14"/>
      <c r="R33" s="9"/>
    </row>
    <row r="34" spans="1:18" ht="18.75" x14ac:dyDescent="0.3">
      <c r="A34" s="9"/>
      <c r="B34" s="20"/>
      <c r="C34" s="10"/>
      <c r="D34" s="9"/>
      <c r="E34" s="8"/>
      <c r="F34" s="9"/>
      <c r="G34" s="9"/>
      <c r="H34" s="11"/>
      <c r="I34" s="8"/>
      <c r="J34" s="9"/>
      <c r="K34" s="9"/>
      <c r="L34" s="11"/>
      <c r="M34" s="12"/>
      <c r="N34" s="13"/>
      <c r="O34" s="24"/>
      <c r="P34" s="14"/>
      <c r="Q34" s="14"/>
      <c r="R34" s="9"/>
    </row>
    <row r="35" spans="1:18" ht="18.75" x14ac:dyDescent="0.3">
      <c r="A35" s="9"/>
      <c r="B35" s="20"/>
      <c r="C35" s="10"/>
      <c r="D35" s="9"/>
      <c r="E35" s="8"/>
      <c r="F35" s="9"/>
      <c r="G35" s="9"/>
      <c r="H35" s="11"/>
      <c r="I35" s="8"/>
      <c r="J35" s="9"/>
      <c r="K35" s="9"/>
      <c r="L35" s="11"/>
      <c r="M35" s="12"/>
      <c r="N35" s="13"/>
      <c r="O35" s="24"/>
      <c r="P35" s="14"/>
      <c r="Q35" s="14"/>
      <c r="R35" s="9"/>
    </row>
    <row r="36" spans="1:18" ht="18.75" x14ac:dyDescent="0.3">
      <c r="A36" s="9"/>
      <c r="B36" s="20"/>
      <c r="C36" s="10"/>
      <c r="D36" s="9"/>
      <c r="E36" s="8"/>
      <c r="F36" s="9"/>
      <c r="G36" s="9"/>
      <c r="H36" s="11"/>
      <c r="I36" s="8"/>
      <c r="J36" s="9"/>
      <c r="K36" s="9"/>
      <c r="L36" s="11"/>
      <c r="M36" s="12"/>
      <c r="N36" s="13"/>
      <c r="O36" s="24"/>
      <c r="P36" s="14"/>
      <c r="Q36" s="14"/>
      <c r="R36" s="9"/>
    </row>
    <row r="37" spans="1:18" ht="18.75" x14ac:dyDescent="0.3">
      <c r="A37" s="9"/>
      <c r="B37" s="20"/>
      <c r="C37" s="10"/>
      <c r="D37" s="9"/>
      <c r="E37" s="8"/>
      <c r="F37" s="9"/>
      <c r="G37" s="9"/>
      <c r="H37" s="11"/>
      <c r="I37" s="8"/>
      <c r="J37" s="9"/>
      <c r="K37" s="9"/>
      <c r="L37" s="11"/>
      <c r="M37" s="12"/>
      <c r="N37" s="13"/>
      <c r="O37" s="24"/>
      <c r="P37" s="14"/>
      <c r="Q37" s="14"/>
      <c r="R37" s="9"/>
    </row>
    <row r="38" spans="1:18" ht="18.75" x14ac:dyDescent="0.3">
      <c r="A38" s="9"/>
      <c r="B38" s="20"/>
      <c r="C38" s="10"/>
      <c r="D38" s="9"/>
      <c r="E38" s="8"/>
      <c r="F38" s="9"/>
      <c r="G38" s="9"/>
      <c r="H38" s="11"/>
      <c r="I38" s="8"/>
      <c r="J38" s="9"/>
      <c r="K38" s="9"/>
      <c r="L38" s="11"/>
      <c r="M38" s="12"/>
      <c r="N38" s="13"/>
      <c r="O38" s="24"/>
      <c r="P38" s="14"/>
      <c r="Q38" s="14"/>
      <c r="R38" s="9"/>
    </row>
    <row r="39" spans="1:18" ht="18.75" x14ac:dyDescent="0.3">
      <c r="A39" s="9"/>
      <c r="B39" s="20"/>
      <c r="C39" s="10"/>
      <c r="D39" s="9"/>
      <c r="E39" s="8"/>
      <c r="F39" s="9"/>
      <c r="G39" s="9"/>
      <c r="H39" s="11"/>
      <c r="I39" s="8"/>
      <c r="J39" s="9"/>
      <c r="K39" s="9"/>
      <c r="L39" s="11"/>
      <c r="M39" s="12"/>
      <c r="N39" s="13"/>
      <c r="O39" s="24"/>
      <c r="P39" s="14"/>
      <c r="Q39" s="14"/>
      <c r="R39" s="9"/>
    </row>
    <row r="40" spans="1:18" ht="18.75" x14ac:dyDescent="0.3">
      <c r="A40" s="9"/>
      <c r="B40" s="20"/>
      <c r="C40" s="10"/>
      <c r="D40" s="9"/>
      <c r="E40" s="8"/>
      <c r="F40" s="9"/>
      <c r="G40" s="9"/>
      <c r="H40" s="11"/>
      <c r="I40" s="8"/>
      <c r="J40" s="9"/>
      <c r="K40" s="9"/>
      <c r="L40" s="11"/>
      <c r="M40" s="12"/>
      <c r="N40" s="13"/>
      <c r="O40" s="24"/>
      <c r="P40" s="14"/>
      <c r="Q40" s="14"/>
      <c r="R40" s="9"/>
    </row>
    <row r="41" spans="1:18" ht="18.75" x14ac:dyDescent="0.3">
      <c r="A41" s="16"/>
      <c r="B41" s="20"/>
      <c r="C41" s="15"/>
      <c r="D41" s="16"/>
      <c r="E41" s="17"/>
      <c r="F41" s="16"/>
      <c r="G41" s="16"/>
      <c r="H41" s="18"/>
      <c r="I41" s="17"/>
      <c r="J41" s="16"/>
      <c r="K41" s="16"/>
      <c r="L41" s="18"/>
      <c r="M41" s="16"/>
      <c r="N41" s="19"/>
      <c r="O41" s="25"/>
      <c r="P41" s="16"/>
      <c r="Q41" s="16"/>
      <c r="R41" s="16"/>
    </row>
    <row r="42" spans="1:18" ht="18.75" x14ac:dyDescent="0.3">
      <c r="A42" s="16"/>
      <c r="B42" s="20"/>
      <c r="C42" s="15"/>
      <c r="D42" s="16"/>
      <c r="E42" s="17"/>
      <c r="F42" s="16"/>
      <c r="G42" s="16"/>
      <c r="H42" s="18"/>
      <c r="I42" s="17"/>
      <c r="J42" s="16"/>
      <c r="K42" s="16"/>
      <c r="L42" s="18"/>
      <c r="M42" s="16"/>
      <c r="N42" s="19"/>
      <c r="O42" s="25"/>
      <c r="P42" s="16"/>
      <c r="Q42" s="16"/>
      <c r="R42" s="16"/>
    </row>
    <row r="43" spans="1:18" ht="18.75" x14ac:dyDescent="0.3">
      <c r="A43" s="21"/>
      <c r="B43" s="20"/>
      <c r="C43" s="10"/>
      <c r="D43" s="9"/>
      <c r="E43" s="8"/>
      <c r="F43" s="9"/>
      <c r="G43" s="9"/>
      <c r="H43" s="11"/>
      <c r="I43" s="8"/>
      <c r="J43" s="9"/>
      <c r="K43" s="9"/>
      <c r="L43" s="11"/>
      <c r="M43" s="12"/>
      <c r="N43" s="13"/>
      <c r="O43" s="24"/>
      <c r="P43" s="14"/>
      <c r="Q43" s="14"/>
      <c r="R43" s="9"/>
    </row>
    <row r="44" spans="1:18" ht="18.75" x14ac:dyDescent="0.3">
      <c r="A44" s="21"/>
      <c r="B44" s="20"/>
      <c r="C44" s="10"/>
      <c r="D44" s="9"/>
      <c r="E44" s="8"/>
      <c r="F44" s="9"/>
      <c r="G44" s="9"/>
      <c r="H44" s="11"/>
      <c r="I44" s="8"/>
      <c r="J44" s="9"/>
      <c r="K44" s="9"/>
      <c r="L44" s="11"/>
      <c r="M44" s="12"/>
      <c r="N44" s="13"/>
      <c r="O44" s="24"/>
      <c r="P44" s="14"/>
      <c r="Q44" s="14"/>
      <c r="R44" s="9"/>
    </row>
  </sheetData>
  <sortState ref="A1:O44">
    <sortCondition ref="B3"/>
  </sortState>
  <mergeCells count="5">
    <mergeCell ref="O1:O2"/>
    <mergeCell ref="R1:R2"/>
    <mergeCell ref="F1:I1"/>
    <mergeCell ref="C1:D1"/>
    <mergeCell ref="J1:M1"/>
  </mergeCells>
  <conditionalFormatting sqref="N1 N45:N1048576">
    <cfRule type="cellIs" dxfId="27" priority="79" operator="greaterThan">
      <formula>9</formula>
    </cfRule>
  </conditionalFormatting>
  <conditionalFormatting sqref="N3">
    <cfRule type="cellIs" dxfId="26" priority="68" operator="lessThan">
      <formula>10</formula>
    </cfRule>
  </conditionalFormatting>
  <conditionalFormatting sqref="I3">
    <cfRule type="cellIs" dxfId="25" priority="67" operator="lessThan">
      <formula>6</formula>
    </cfRule>
  </conditionalFormatting>
  <conditionalFormatting sqref="M3 E3">
    <cfRule type="cellIs" dxfId="24" priority="66" operator="lessThan">
      <formula>4</formula>
    </cfRule>
  </conditionalFormatting>
  <conditionalFormatting sqref="L2:L3 J3:K3">
    <cfRule type="cellIs" dxfId="23" priority="65" operator="lessThan">
      <formula>2</formula>
    </cfRule>
  </conditionalFormatting>
  <conditionalFormatting sqref="E41">
    <cfRule type="cellIs" dxfId="22" priority="44" operator="lessThan">
      <formula>4</formula>
    </cfRule>
  </conditionalFormatting>
  <conditionalFormatting sqref="J41:L41">
    <cfRule type="cellIs" dxfId="21" priority="35" operator="lessThan">
      <formula>2</formula>
    </cfRule>
  </conditionalFormatting>
  <conditionalFormatting sqref="I41">
    <cfRule type="cellIs" dxfId="20" priority="37" operator="lessThan">
      <formula>6</formula>
    </cfRule>
  </conditionalFormatting>
  <conditionalFormatting sqref="M41">
    <cfRule type="cellIs" dxfId="19" priority="36" operator="lessThan">
      <formula>4</formula>
    </cfRule>
  </conditionalFormatting>
  <conditionalFormatting sqref="N41">
    <cfRule type="cellIs" dxfId="18" priority="31" operator="lessThan">
      <formula>10</formula>
    </cfRule>
  </conditionalFormatting>
  <conditionalFormatting sqref="N4:N40">
    <cfRule type="cellIs" dxfId="17" priority="20" operator="lessThan">
      <formula>10</formula>
    </cfRule>
  </conditionalFormatting>
  <conditionalFormatting sqref="I4:I40">
    <cfRule type="cellIs" dxfId="16" priority="19" operator="lessThan">
      <formula>6</formula>
    </cfRule>
  </conditionalFormatting>
  <conditionalFormatting sqref="M4:M40 E31:E40">
    <cfRule type="cellIs" dxfId="15" priority="18" operator="lessThan">
      <formula>4</formula>
    </cfRule>
  </conditionalFormatting>
  <conditionalFormatting sqref="J4:L40">
    <cfRule type="cellIs" dxfId="14" priority="17" operator="lessThan">
      <formula>2</formula>
    </cfRule>
  </conditionalFormatting>
  <conditionalFormatting sqref="E42">
    <cfRule type="cellIs" dxfId="13" priority="16" operator="lessThan">
      <formula>4</formula>
    </cfRule>
  </conditionalFormatting>
  <conditionalFormatting sqref="J42:L42">
    <cfRule type="cellIs" dxfId="12" priority="13" operator="lessThan">
      <formula>2</formula>
    </cfRule>
  </conditionalFormatting>
  <conditionalFormatting sqref="I42">
    <cfRule type="cellIs" dxfId="11" priority="15" operator="lessThan">
      <formula>6</formula>
    </cfRule>
  </conditionalFormatting>
  <conditionalFormatting sqref="M42">
    <cfRule type="cellIs" dxfId="10" priority="14" operator="lessThan">
      <formula>4</formula>
    </cfRule>
  </conditionalFormatting>
  <conditionalFormatting sqref="N42">
    <cfRule type="cellIs" dxfId="9" priority="12" operator="lessThan">
      <formula>10</formula>
    </cfRule>
  </conditionalFormatting>
  <conditionalFormatting sqref="N43">
    <cfRule type="cellIs" dxfId="8" priority="11" operator="lessThan">
      <formula>10</formula>
    </cfRule>
  </conditionalFormatting>
  <conditionalFormatting sqref="I43">
    <cfRule type="cellIs" dxfId="7" priority="10" operator="lessThan">
      <formula>6</formula>
    </cfRule>
  </conditionalFormatting>
  <conditionalFormatting sqref="M43 E43">
    <cfRule type="cellIs" dxfId="6" priority="9" operator="lessThan">
      <formula>4</formula>
    </cfRule>
  </conditionalFormatting>
  <conditionalFormatting sqref="J43:L43">
    <cfRule type="cellIs" dxfId="5" priority="8" operator="lessThan">
      <formula>2</formula>
    </cfRule>
  </conditionalFormatting>
  <conditionalFormatting sqref="N44">
    <cfRule type="cellIs" dxfId="4" priority="7" operator="lessThan">
      <formula>10</formula>
    </cfRule>
  </conditionalFormatting>
  <conditionalFormatting sqref="I44">
    <cfRule type="cellIs" dxfId="3" priority="6" operator="lessThan">
      <formula>6</formula>
    </cfRule>
  </conditionalFormatting>
  <conditionalFormatting sqref="M44 E44">
    <cfRule type="cellIs" dxfId="2" priority="5" operator="lessThan">
      <formula>4</formula>
    </cfRule>
  </conditionalFormatting>
  <conditionalFormatting sqref="J44:L44">
    <cfRule type="cellIs" dxfId="1" priority="4" operator="lessThan">
      <formula>2</formula>
    </cfRule>
  </conditionalFormatting>
  <conditionalFormatting sqref="E4:E30">
    <cfRule type="cellIs" dxfId="0" priority="1" operator="lessThan">
      <formula>2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&amp;C2018_19/2 Gépelem I. Gy-02
Kedd 16:45-18:15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GMTSZ-04</dc:creator>
  <cp:lastModifiedBy>GMTSZ-04</cp:lastModifiedBy>
  <cp:lastPrinted>2019-05-24T07:43:47Z</cp:lastPrinted>
  <dcterms:created xsi:type="dcterms:W3CDTF">2010-02-12T10:38:06Z</dcterms:created>
  <dcterms:modified xsi:type="dcterms:W3CDTF">2019-06-04T08:40:31Z</dcterms:modified>
</cp:coreProperties>
</file>