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680" activeTab="0"/>
  </bookViews>
  <sheets>
    <sheet name="Gépészmérnöki BSc " sheetId="1" r:id="rId1"/>
    <sheet name="Tudás,Képesség,Attitűdje, Auton" sheetId="2" r:id="rId2"/>
  </sheets>
  <definedNames>
    <definedName name="_xlnm.Print_Area" localSheetId="0">'Gépészmérnöki BSc '!$A$1:$AS$111</definedName>
  </definedNames>
  <calcPr fullCalcOnLoad="1"/>
</workbook>
</file>

<file path=xl/sharedStrings.xml><?xml version="1.0" encoding="utf-8"?>
<sst xmlns="http://schemas.openxmlformats.org/spreadsheetml/2006/main" count="422" uniqueCount="263">
  <si>
    <t>Mintatanterv</t>
  </si>
  <si>
    <t>nappali tagozat</t>
  </si>
  <si>
    <t>heti óraszámokkal (ea. tgy. l). ; követelményekkel (k.); kreditekkel (kr.)</t>
  </si>
  <si>
    <t>Sorszám</t>
  </si>
  <si>
    <t>Kód</t>
  </si>
  <si>
    <t>heti óra</t>
  </si>
  <si>
    <t>Félévek</t>
  </si>
  <si>
    <t>Előtanulmányok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</si>
  <si>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</si>
  <si>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</si>
  <si>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</si>
  <si>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</si>
  <si>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</si>
  <si>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</si>
  <si>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</si>
  <si>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</si>
  <si>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</si>
  <si>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</si>
  <si>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</si>
  <si>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</si>
  <si>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Szakdolgozat</t>
  </si>
  <si>
    <t>Vizsga (v)</t>
  </si>
  <si>
    <t>Félévközi jegy (f)</t>
  </si>
  <si>
    <t>kredit</t>
  </si>
  <si>
    <t>Összesen TT, gazd+hum+szakmai törzs</t>
  </si>
  <si>
    <t>Differenciált szakmai anyag</t>
  </si>
  <si>
    <t>Szabadon választható tárgyak</t>
  </si>
  <si>
    <t>db</t>
  </si>
  <si>
    <t>Heti átlagos összóraszám, összkredit</t>
  </si>
  <si>
    <t>Ismeretkörök/Tantárgyak</t>
  </si>
  <si>
    <r>
      <t xml:space="preserve">…………………….. </t>
    </r>
    <r>
      <rPr>
        <sz val="10"/>
        <rFont val="Times New Roman"/>
        <family val="1"/>
      </rPr>
      <t>Ismeretkör</t>
    </r>
  </si>
  <si>
    <t>Ismeretkör felelős</t>
  </si>
  <si>
    <t>Tantárgyfelelős/Oktatók</t>
  </si>
  <si>
    <t>Természettudományi alapismeretek</t>
  </si>
  <si>
    <t>…………….Ismeretkör</t>
  </si>
  <si>
    <t>KKK 8.1 megfelelés</t>
  </si>
  <si>
    <t xml:space="preserve">Szakmai törzsanyag </t>
  </si>
  <si>
    <t>Gazd. és humán ismeretek összesen</t>
  </si>
  <si>
    <t>gazdasági és humán ismeretek</t>
  </si>
  <si>
    <t>Speciális ismeretek</t>
  </si>
  <si>
    <t>T1</t>
  </si>
  <si>
    <t>T2</t>
  </si>
  <si>
    <t>T3</t>
  </si>
  <si>
    <t>T4</t>
  </si>
  <si>
    <t>Tudás</t>
  </si>
  <si>
    <t>T5</t>
  </si>
  <si>
    <t>T6</t>
  </si>
  <si>
    <t>T7</t>
  </si>
  <si>
    <t>T8</t>
  </si>
  <si>
    <t>Képesség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</si>
  <si>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</si>
  <si>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</si>
  <si>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</si>
  <si>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</si>
  <si>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</si>
  <si>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</si>
  <si>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</si>
  <si>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</si>
  <si>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</si>
  <si>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</si>
  <si>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természettudományi ismeretek</t>
  </si>
  <si>
    <t>T9</t>
  </si>
  <si>
    <t>T10</t>
  </si>
  <si>
    <t>T11</t>
  </si>
  <si>
    <t>K11</t>
  </si>
  <si>
    <t>K12</t>
  </si>
  <si>
    <t>K13</t>
  </si>
  <si>
    <t>Képes irányítani és ellenőrizni a szaktechnológiai gyártási folyamatokat, a minőségbiztosítás és minőségszabályozás elemeit szem előtt tartva.</t>
  </si>
  <si>
    <t>Képes arra, hogy szakterületének megfelelően, szakmailag adekvát módon, szóban és írásban kommunikáljon anyanyelvén és legalább egy idegen nyelven.</t>
  </si>
  <si>
    <t>Gépészmérnöki szak (BsC)</t>
  </si>
  <si>
    <t>Gépészmérnöki szakmai ismeretek</t>
  </si>
  <si>
    <t>Gépelemek, gépek szerkesztése</t>
  </si>
  <si>
    <t>Gépszerkezetek gyártástervezése, szereléstechnilógia kidolgozása</t>
  </si>
  <si>
    <t>Gépek diagnosztikai vizsgálata</t>
  </si>
  <si>
    <t>Építésgépesítési techmológiák alkalmazása</t>
  </si>
  <si>
    <t>Gépi berendezések kiszolgálásának szervezése</t>
  </si>
  <si>
    <t>Környezetbarát technológiák alkalmazása</t>
  </si>
  <si>
    <t>Eszközök és szoftverek használata</t>
  </si>
  <si>
    <t>Munkavédelmi feladatok megoldása</t>
  </si>
  <si>
    <t>T12</t>
  </si>
  <si>
    <t>T13</t>
  </si>
  <si>
    <t>T14</t>
  </si>
  <si>
    <t>T15</t>
  </si>
  <si>
    <t>Üzemfenntartó specializáció</t>
  </si>
  <si>
    <t>Épületgépész specializáció</t>
  </si>
  <si>
    <t>A gépészmérnök tudása</t>
  </si>
  <si>
    <t>A gépészmérnök képességei</t>
  </si>
  <si>
    <t>Átfogóan ismeri a műszaki szakterület tárgykörének alapvető tényeit, irányait és határait.</t>
  </si>
  <si>
    <t>Ismeri a műszaki szakterület műveléséhez szükséges általános és specifikus matematikai, természet- és társadalomtudományi elveket, szabályokat, összefüggéseket, eljárásokat.</t>
  </si>
  <si>
    <t>Ismeri a szakterületéhez kötődő fogalomrendszert, a legfontosabb összefüggéseket és elméleteket.</t>
  </si>
  <si>
    <t>Átfogóan ismeri szakterülete fő elméleteinek ismeretszerzési és problémamegoldási módszereit.</t>
  </si>
  <si>
    <t>Átfogóan ismeri az alapvető közgazdasági, vállalkozási és jogi szabályokat, eszközöket.</t>
  </si>
  <si>
    <t>Behatóan ismeri a gépészeti szakterületen alkalmazott szerkezeti anyagokat, azok előállításának módszereit, alkalmazásuk feltételeit.</t>
  </si>
  <si>
    <t>Alapvetően ismeri a géptervezési elveket és módszereket, gépgyártástechnológiai, irányítástechnikai eljárásokat és működési folyamatokat.</t>
  </si>
  <si>
    <t>Átfogóan ismeri az alkalmazott munka- és erőgépek, gépészeti berendezések, eszközök működési elveit, szerkezeti egységeit.</t>
  </si>
  <si>
    <t>Alkalmazói szinten ismeri a gépészetben használatos mérési eljárásokat, azok eszközeit, műszereit, mérőberendezéseit.</t>
  </si>
  <si>
    <t>Alkalmazói szinten ismeri a szakterületéhez kapcsolódó munka- és tűzvédelmi, biztonságtechnikai, valamint munkaegészségügyi területek elvárásait, követelményeit, a környezetvédelem vonatkozó előírásait.</t>
  </si>
  <si>
    <t>Átfogóan ismeri a gépészeti szakterülethez szervesen kapcsolódó logisztikai, menedzsment, környezetvédelmi, minőségbiztosítási, információtechnológiai, jogi, közgazdasági szakterületek alapjait, azok határait és követelményeit.</t>
  </si>
  <si>
    <t>Behatóan ismeri a gépészmérnöki szakterület tanulási, ismeretszerzési, adatgyűjtési módszereit, azok etikai korlátait és problémamegoldó technikáit.</t>
  </si>
  <si>
    <t>Ismeretekkel rendelkezik a vállalati gazdaságtan, valamint műszaki alapokon nyugvó költség-haszon elvű elemzés módszereiről és eszközeiről.</t>
  </si>
  <si>
    <t>Értelmezni, jellemezni és modellezni tudja a gépészeti rendszerek szerkezeti egységeinek, elemeinek felépítését, működését, az alkalmazott rendszerelemek kialakítását és kapcsolatát.</t>
  </si>
  <si>
    <t>Alkalmazni tudja a gépészeti termék-, folyamat- és technológiai tervezés kapcsolódó számítási, modellezési elveit és módszereit.</t>
  </si>
  <si>
    <t>Képes a műszaki szakterület ismeretrendszerét alkotó diszciplínák alapfokú analízisére, az összefüggések szintetikus megfogalmazására és adekvát értékelő tevékenységre.</t>
  </si>
  <si>
    <t>Képes az adott műszaki szakterület legfontosabb terminológiáit, elméleteit, eljárásrendjét alkalmazni az azokkal összefüggő feladatok végrehajtásakor.</t>
  </si>
  <si>
    <t>Képes önálló tanulás megtervezésére, megszervezésére és végzésére.</t>
  </si>
  <si>
    <t>Képes rutin szakmai problémák azonosítására, azok megoldásához szükséges elvi és gyakorlati háttér feltárására, megfogalmazására és (standard műveletek gyakorlati alkalmazásával) megoldására.</t>
  </si>
  <si>
    <t>Képes megérteni és használni szakterületének jellemző szakirodalmát, számítástechnikai, könyvtári forrásait.</t>
  </si>
  <si>
    <t>A megszerzett informatikai ismereteket képes a szakterületén adódó feladatok megoldásában alkalmazni.</t>
  </si>
  <si>
    <t>Képes műszaki rendszerek és folyamatok alapvető modelljeinek megalkotására.</t>
  </si>
  <si>
    <t>Képes ismereteit alkotó módon használva munkahelye erőforrásaival hatékonyan gazdálkodni.</t>
  </si>
  <si>
    <t>Munkája során képes alkalmazni és betartatni a biztonságtechnikai, tűzvédelmi és higiéniai szabályokat, előírásokat.</t>
  </si>
  <si>
    <t>Képes alkalmazni a gépészeti rendszerek üzemeltetéséhez kapcsolódó műszaki előírásokat, a gépek, gépészeti berendezések beállításának, üzemeltetésének elveit és gazdaságossági összefüggéseit.</t>
  </si>
  <si>
    <t>Képes a gépészeti meghibásodások diagnosztizálására, az elhárítási műveletek kiválasztására, javítástechnológiai feladatok megoldására</t>
  </si>
  <si>
    <t>Szakmai gyakorlat</t>
  </si>
  <si>
    <t>Tantárgy 1.</t>
  </si>
  <si>
    <t>Tantárgy 2.</t>
  </si>
  <si>
    <t>Tantárgy 3.</t>
  </si>
  <si>
    <t>Tantárgy 4.</t>
  </si>
  <si>
    <t>Tantárgy 5.</t>
  </si>
  <si>
    <t>Attitűd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</si>
  <si>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</si>
  <si>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</si>
  <si>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</si>
  <si>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</si>
  <si>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</si>
  <si>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</si>
  <si>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</si>
  <si>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</si>
  <si>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</si>
  <si>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</si>
  <si>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</si>
  <si>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</si>
  <si>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Autonómia és felelősség</t>
  </si>
  <si>
    <t>AF1</t>
  </si>
  <si>
    <t>AF2</t>
  </si>
  <si>
    <t>AF3</t>
  </si>
  <si>
    <t>AF4</t>
  </si>
  <si>
    <t>AF5</t>
  </si>
  <si>
    <t>AF6</t>
  </si>
  <si>
    <t>AF7</t>
  </si>
  <si>
    <t>AF8</t>
  </si>
  <si>
    <t>AF9</t>
  </si>
  <si>
    <t>AF10</t>
  </si>
  <si>
    <t>A gépészmérnök attitüdje</t>
  </si>
  <si>
    <t>A gépészmérnök autonómiája és felelőssége</t>
  </si>
  <si>
    <t>Vállalja és hitelesen képviseli szakmája társadalmi szerepét, alapvető viszonyát a világhoz.</t>
  </si>
  <si>
    <t>Nyitott a műszaki szakterületen zajló szakmai, technológiai fejlesztés és innováció megismerésére és elfogadására, hiteles közvetítésére.</t>
  </si>
  <si>
    <t>Törekszik arra, hogy önképzése szakmai céljai megvalósításának egyik eszközévé váljon.</t>
  </si>
  <si>
    <t>Komplex megközelítést kívánó, illetve váratlan döntési helyzetekben is a jogszabályok és etikai normák teljes körű figyelembevételével hozza meg döntését.</t>
  </si>
  <si>
    <t>Törekszik arra, hogy a problémákat lehetőleg másokkal együttműködésben oldja meg.</t>
  </si>
  <si>
    <t>Törekszik arra, hogy önképzése a gépészmérnöki szakterületen folyamatos és szakmai céljaival megegyező legyen.</t>
  </si>
  <si>
    <t>Törekszik arra, hogy feladatainak megoldása, vezetési döntései az irányított munkatársak véleményének megismerésével, lehetőleg együttműködésben történjen meg.</t>
  </si>
  <si>
    <t>Gyakorlati tevékenységek elvégzéséhez megfelelő kitartással és monotóniatűréssel rendelkezik.</t>
  </si>
  <si>
    <t>Nyitott az informatikai eszközök használatára, törekszik a gépészeti szakterülethez tartozó szoftverek megismerésére és alkalmazására, legalább egy ilyen programot készségszinten ismer és kezel.</t>
  </si>
  <si>
    <t>Nyitott és fogékony az ökológiai gazdálkodással, egészségtudatossággal kapcsolatos új, korszerű és innovatív eljárások, módszerek alkalmazására.</t>
  </si>
  <si>
    <t>Megszerzett műszaki ismeretei alkalmazásával törekszik a megfigyelhető jelenségek minél alaposabb megismerésére, törvényszerűségeinek leírására, megmagyarázására.</t>
  </si>
  <si>
    <t>Munkája során a vonatkozó biztonsági, egészségvédelmi, környezetvédelmi, illetve a minőségbiztosítási és ellenőrzési követelményrendszereket betartja és betartatja.</t>
  </si>
  <si>
    <t>Váratlan döntési helyzetekben is önállóan végzi az átfogó, megalapozó szakmai kérdések végiggondolását és adott források alapján történő kidolgozását.</t>
  </si>
  <si>
    <t>Felelősséggel vallja és képviseli a mérnöki szakma értékrendjét, nyitottan fogadja a szakmailag megalapozott kritikai észrevételeket.</t>
  </si>
  <si>
    <t>Szakmai feladatainak elvégzése során együttműködik más (elsődlegesen műszaki, valamint gazdasági és jogi) szakterület képzett szakembereivel is.</t>
  </si>
  <si>
    <t>Feltárja az alkalmazott technológiák hiányosságait, a folyamatok kockázatait és kezdeményezi az ezeket csökkentő intézkedések megtételét.</t>
  </si>
  <si>
    <t>Figyelemmel kíséri a szakterülettel kapcsolatos jogszabályi, technikai, technológiai és adminisztrációs változásokat.</t>
  </si>
  <si>
    <t>Munkahelyi vezetőjének útmutatása alapján irányítja a rábízott személyi állomány munkavégzését, felügyeli a gépek, berendezések üzemeltetését.</t>
  </si>
  <si>
    <t>Értékeli a beosztottak munkavégzésének hatékonyságát, eredményességét és biztonságosságát.</t>
  </si>
  <si>
    <t>Figyel beosztottjai szakmai fejlődésének előmozdítására, ilyen irányú törekvéseik kezelésére és segítésére, az egyenlő esélyű hozzáférés elvének alkalmazására.</t>
  </si>
  <si>
    <t>Megosztja tapasztalatait munkatársaival, így is segítve fejlődésüket.</t>
  </si>
  <si>
    <t>Felelősséget vállal műszaki elemzései, azok alapján megfogalmazott javaslatai és megszülető döntései következményeiért.</t>
  </si>
  <si>
    <t>Jelenlegi mintatanterv releváns tantárgya</t>
  </si>
  <si>
    <t>Tantárgynév/Paraméterek/Oktató</t>
  </si>
  <si>
    <t>Gépelemek ismeretkör</t>
  </si>
  <si>
    <t>Stampfer Mihály</t>
  </si>
  <si>
    <t>Gépelemek 1. kötések, térelhatárolások</t>
  </si>
  <si>
    <t>PM-RGENB106</t>
  </si>
  <si>
    <t>Gépelemek 2. támasztások, hajtások</t>
  </si>
  <si>
    <t>PM-RGENB107</t>
  </si>
  <si>
    <t>f</t>
  </si>
  <si>
    <t>Gépelemek 3. fogazatok, hajtóművek</t>
  </si>
  <si>
    <t>PM-TGENB081</t>
  </si>
  <si>
    <t>Gépelemek 3. fogazatok, hajtóművek - köt. vál.?</t>
  </si>
  <si>
    <r>
      <t>Gépészeti anyagismeret i</t>
    </r>
    <r>
      <rPr>
        <sz val="10"/>
        <rFont val="Times New Roman"/>
        <family val="1"/>
      </rPr>
      <t>smeretkör</t>
    </r>
  </si>
  <si>
    <t>Cs. Nagy Géza</t>
  </si>
  <si>
    <t>Anyagtan 2. fémek</t>
  </si>
  <si>
    <t>PM-RATNB108</t>
  </si>
  <si>
    <t>Meiszterics Zoltán</t>
  </si>
  <si>
    <t>Anyagtan 3.</t>
  </si>
  <si>
    <t>PM-RATNB109</t>
  </si>
  <si>
    <t>Polimertechnológia</t>
  </si>
  <si>
    <t>PM-RGENB117</t>
  </si>
  <si>
    <r>
      <t>Szerkezeti anyagok technológiája i</t>
    </r>
    <r>
      <rPr>
        <sz val="10"/>
        <rFont val="Times New Roman"/>
        <family val="1"/>
      </rPr>
      <t>smeretkör</t>
    </r>
  </si>
  <si>
    <t>Szerkezeti anyagok technológiája 1.</t>
  </si>
  <si>
    <t>PM-RGENB110</t>
  </si>
  <si>
    <t>Nem vas fémek, nemfémes anyagok</t>
  </si>
  <si>
    <t>Szerkezeti anyagok technológiája 2. hőkezelés</t>
  </si>
  <si>
    <t>PM-TGENB087</t>
  </si>
  <si>
    <t>Szerkezeti anyagok technológiája 3. hegesztés</t>
  </si>
  <si>
    <t>Szerkezeti anyagok technológiája 3. Hegesztés</t>
  </si>
  <si>
    <t>Gépipari technológiák 1. forgácsolás</t>
  </si>
  <si>
    <t>PM-TGENB088</t>
  </si>
  <si>
    <t>PM-RGENB115</t>
  </si>
  <si>
    <t>Gépipari technológiák 2. készülékek, gyt.</t>
  </si>
  <si>
    <t>PM-TGENB085</t>
  </si>
  <si>
    <t>Gépipari technológiák 3. speciális technológiák</t>
  </si>
  <si>
    <t>PM-TGENB240</t>
  </si>
  <si>
    <r>
      <t>Gépipari technológiák i</t>
    </r>
    <r>
      <rPr>
        <sz val="10"/>
        <rFont val="Times New Roman"/>
        <family val="1"/>
      </rPr>
      <t>smeretkör</t>
    </r>
  </si>
  <si>
    <r>
      <t>Gépészeti praktikum i</t>
    </r>
    <r>
      <rPr>
        <sz val="10"/>
        <rFont val="Times New Roman"/>
        <family val="1"/>
      </rPr>
      <t>smeretkör</t>
    </r>
  </si>
  <si>
    <t>Ábrázoló geometria, műszaki ábrázolás</t>
  </si>
  <si>
    <t>PM-KTENB051</t>
  </si>
  <si>
    <t>Szerkezeti anyagok technológiája 4. képlékenyalakítás</t>
  </si>
  <si>
    <t>PM-TGENB089</t>
  </si>
  <si>
    <t>Gépipari technológiák 4. rugalmas gyártás</t>
  </si>
  <si>
    <t>?</t>
  </si>
  <si>
    <r>
      <t>Gépészeti mérés- és irányítástechnika i</t>
    </r>
    <r>
      <rPr>
        <sz val="10"/>
        <rFont val="Times New Roman"/>
        <family val="1"/>
      </rPr>
      <t>smeretkör</t>
    </r>
  </si>
  <si>
    <r>
      <t>Termelésbiztosítás i</t>
    </r>
    <r>
      <rPr>
        <sz val="10"/>
        <rFont val="Times New Roman"/>
        <family val="1"/>
      </rPr>
      <t>smeretkör</t>
    </r>
  </si>
  <si>
    <r>
      <t>Szerelőipari kompetenciák  i</t>
    </r>
    <r>
      <rPr>
        <sz val="10"/>
        <rFont val="Times New Roman"/>
        <family val="1"/>
      </rPr>
      <t>smeretkör</t>
    </r>
  </si>
  <si>
    <t>Eördöghné Miklós Mária</t>
  </si>
  <si>
    <r>
      <t>Energetikai gépek i</t>
    </r>
    <r>
      <rPr>
        <sz val="10"/>
        <rFont val="Times New Roman"/>
        <family val="1"/>
      </rPr>
      <t>smeretkör</t>
    </r>
  </si>
  <si>
    <t>Vajda József</t>
  </si>
  <si>
    <t>Baumann Mihály</t>
  </si>
  <si>
    <t>Gépipari technológiák 2. Gyártási készülékek, gyártástervezés - köt. vál.?</t>
  </si>
  <si>
    <r>
      <t>Műszaki ábrázolás i</t>
    </r>
    <r>
      <rPr>
        <sz val="10"/>
        <rFont val="Times New Roman"/>
        <family val="1"/>
      </rPr>
      <t>smeretkör</t>
    </r>
  </si>
  <si>
    <t>Informatika 1. AutoCAD (GÉ+IP+ÉP+KÖ)</t>
  </si>
  <si>
    <t>Informatika 2. AutoCAD, SOLID, CIVIL3D, PLANT3D</t>
  </si>
  <si>
    <t>Szerelés technológia</t>
  </si>
  <si>
    <t xml:space="preserve">Csőanyagok, csőkötések, szerelvények </t>
  </si>
  <si>
    <t>PM-TGENB086</t>
  </si>
  <si>
    <t>Speciális csőszerelvények, csőhálózat kialakítás - köt. vál.</t>
  </si>
  <si>
    <t>Számítógéppel segített tervezés 1.</t>
  </si>
  <si>
    <t>PM-RESNE082</t>
  </si>
  <si>
    <t xml:space="preserve"> </t>
  </si>
  <si>
    <t>Energetikai gépek</t>
  </si>
  <si>
    <t>Műszaki hőtan</t>
  </si>
  <si>
    <t>PM-RKONB114</t>
  </si>
  <si>
    <t>Energetika</t>
  </si>
  <si>
    <t>PM-RKONB104</t>
  </si>
  <si>
    <t>Termodinamika</t>
  </si>
  <si>
    <t>Technológiák gépei: hűtő, szerszám, finommech.</t>
  </si>
  <si>
    <t>Hűtőgépek, hőszivattyúk</t>
  </si>
  <si>
    <t>PM-TGENB084</t>
  </si>
  <si>
    <t>Méréstan</t>
  </si>
  <si>
    <t>PM-TGENB079</t>
  </si>
  <si>
    <t>Méréstechnika</t>
  </si>
  <si>
    <t>Irányítástechnika 2.</t>
  </si>
  <si>
    <t>PM-RKONB112</t>
  </si>
  <si>
    <t>PM-RAUNB113</t>
  </si>
  <si>
    <t>Biztonságtechnika</t>
  </si>
  <si>
    <t>Logisztika</t>
  </si>
  <si>
    <t>Informatika 2.</t>
  </si>
  <si>
    <t>PM-KURNB048</t>
  </si>
  <si>
    <t>PM-RGENB105</t>
  </si>
  <si>
    <t>PM-TGENB080</t>
  </si>
  <si>
    <t>Anayagszerkezettan, anyagvizsgálat</t>
  </si>
  <si>
    <t>Szerkezeti anyagok technológiája 1. -  ívhegesztés</t>
  </si>
  <si>
    <t>Irányítástechnika (gépész)</t>
  </si>
  <si>
    <t>Acélszerkezetek 1.</t>
  </si>
  <si>
    <t>Gépszerkezettan 2. hidraulika, pneumatika</t>
  </si>
  <si>
    <t>Gépszerkezettan 1. mechanizmusok</t>
  </si>
  <si>
    <t>Gépszerkezettan</t>
  </si>
  <si>
    <t>Üzemfenntartás</t>
  </si>
  <si>
    <t>Karbantartás és szervezése 1.</t>
  </si>
  <si>
    <t>karbantartás és szervezése 2.</t>
  </si>
  <si>
    <t>Műszaki diagnosztika</t>
  </si>
  <si>
    <t>v</t>
  </si>
  <si>
    <t>Felújítástechnológia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</si>
</sst>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CE"/>
      <family val="0"/>
    </font>
    <font>
      <b/>
      <sz val="12"/>
      <name val="Arial CE"/>
      <family val="0"/>
    </font>
    <font>
      <sz val="10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0"/>
      <color indexed="48"/>
      <name val="Times New Roman"/>
      <family val="1"/>
    </font>
    <font>
      <sz val="9.5"/>
      <color indexed="4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Times New Roman"/>
      <family val="1"/>
    </font>
    <font>
      <strike/>
      <sz val="12"/>
      <color indexed="8"/>
      <name val="Times New Roman"/>
      <family val="1"/>
    </font>
    <font>
      <sz val="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/>
      <bottom/>
    </border>
    <border>
      <left style="thin"/>
      <right style="thin"/>
      <top/>
      <bottom>
        <color indexed="63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8" fillId="9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21" borderId="7" applyNumberFormat="0" applyFont="0" applyAlignment="0" applyProtection="0"/>
    <xf numFmtId="0" fontId="26" fillId="6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7" fillId="0" borderId="21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10" fillId="24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1" fontId="10" fillId="24" borderId="17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vertical="center"/>
    </xf>
    <xf numFmtId="0" fontId="8" fillId="24" borderId="10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30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35" xfId="0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24" borderId="22" xfId="0" applyFill="1" applyBorder="1" applyAlignment="1">
      <alignment horizontal="center" vertical="center"/>
    </xf>
    <xf numFmtId="0" fontId="7" fillId="24" borderId="40" xfId="0" applyFont="1" applyFill="1" applyBorder="1" applyAlignment="1">
      <alignment vertical="center"/>
    </xf>
    <xf numFmtId="0" fontId="7" fillId="24" borderId="40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left" vertical="center"/>
    </xf>
    <xf numFmtId="0" fontId="8" fillId="24" borderId="11" xfId="0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21" xfId="0" applyFont="1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8" fillId="24" borderId="43" xfId="0" applyFont="1" applyFill="1" applyBorder="1" applyAlignment="1">
      <alignment horizontal="center" vertical="center"/>
    </xf>
    <xf numFmtId="0" fontId="5" fillId="24" borderId="0" xfId="0" applyFont="1" applyFill="1" applyAlignment="1">
      <alignment vertical="center"/>
    </xf>
    <xf numFmtId="0" fontId="8" fillId="24" borderId="44" xfId="0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14" fillId="0" borderId="38" xfId="0" applyFont="1" applyBorder="1" applyAlignment="1">
      <alignment horizontal="center"/>
    </xf>
    <xf numFmtId="0" fontId="7" fillId="0" borderId="0" xfId="0" applyFont="1" applyAlignment="1">
      <alignment/>
    </xf>
    <xf numFmtId="0" fontId="14" fillId="0" borderId="17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47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6" fillId="0" borderId="4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48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24" borderId="49" xfId="0" applyFont="1" applyFill="1" applyBorder="1" applyAlignment="1">
      <alignment vertical="center" wrapText="1"/>
    </xf>
    <xf numFmtId="0" fontId="0" fillId="0" borderId="50" xfId="0" applyBorder="1" applyAlignment="1">
      <alignment horizontal="center" vertical="center"/>
    </xf>
    <xf numFmtId="0" fontId="8" fillId="24" borderId="50" xfId="0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8" fillId="24" borderId="52" xfId="0" applyFont="1" applyFill="1" applyBorder="1" applyAlignment="1">
      <alignment horizontal="center" vertical="center"/>
    </xf>
    <xf numFmtId="0" fontId="8" fillId="24" borderId="41" xfId="0" applyFont="1" applyFill="1" applyBorder="1" applyAlignment="1">
      <alignment horizontal="center" vertical="center"/>
    </xf>
    <xf numFmtId="0" fontId="8" fillId="24" borderId="53" xfId="0" applyFont="1" applyFill="1" applyBorder="1" applyAlignment="1">
      <alignment horizontal="center" vertical="center"/>
    </xf>
    <xf numFmtId="0" fontId="8" fillId="24" borderId="54" xfId="0" applyFont="1" applyFill="1" applyBorder="1" applyAlignment="1">
      <alignment horizontal="center" vertical="center"/>
    </xf>
    <xf numFmtId="0" fontId="8" fillId="24" borderId="55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6" fillId="0" borderId="41" xfId="0" applyFont="1" applyFill="1" applyBorder="1" applyAlignment="1">
      <alignment vertical="center"/>
    </xf>
    <xf numFmtId="0" fontId="5" fillId="0" borderId="53" xfId="0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0" fontId="8" fillId="24" borderId="39" xfId="0" applyFont="1" applyFill="1" applyBorder="1" applyAlignment="1">
      <alignment horizontal="left" vertical="center"/>
    </xf>
    <xf numFmtId="0" fontId="8" fillId="24" borderId="56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0" fontId="8" fillId="24" borderId="57" xfId="0" applyFont="1" applyFill="1" applyBorder="1" applyAlignment="1">
      <alignment horizontal="center" vertical="center"/>
    </xf>
    <xf numFmtId="0" fontId="8" fillId="24" borderId="39" xfId="0" applyFont="1" applyFill="1" applyBorder="1" applyAlignment="1">
      <alignment horizontal="center" vertical="center"/>
    </xf>
    <xf numFmtId="0" fontId="8" fillId="24" borderId="58" xfId="0" applyFont="1" applyFill="1" applyBorder="1" applyAlignment="1">
      <alignment horizontal="center" vertical="center"/>
    </xf>
    <xf numFmtId="0" fontId="8" fillId="24" borderId="59" xfId="0" applyFont="1" applyFill="1" applyBorder="1" applyAlignment="1">
      <alignment horizontal="center" vertical="center"/>
    </xf>
    <xf numFmtId="0" fontId="8" fillId="24" borderId="60" xfId="0" applyFont="1" applyFill="1" applyBorder="1" applyAlignment="1">
      <alignment horizontal="center" vertical="center"/>
    </xf>
    <xf numFmtId="0" fontId="7" fillId="24" borderId="61" xfId="0" applyFont="1" applyFill="1" applyBorder="1" applyAlignment="1">
      <alignment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vertical="center"/>
    </xf>
    <xf numFmtId="0" fontId="10" fillId="0" borderId="44" xfId="0" applyFont="1" applyFill="1" applyBorder="1" applyAlignment="1">
      <alignment vertical="center"/>
    </xf>
    <xf numFmtId="0" fontId="10" fillId="0" borderId="45" xfId="0" applyFont="1" applyFill="1" applyBorder="1" applyAlignment="1">
      <alignment vertical="center"/>
    </xf>
    <xf numFmtId="0" fontId="10" fillId="0" borderId="46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8" fillId="2" borderId="63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vertical="center" wrapText="1"/>
    </xf>
    <xf numFmtId="0" fontId="6" fillId="2" borderId="47" xfId="0" applyFont="1" applyFill="1" applyBorder="1" applyAlignment="1">
      <alignment vertical="center" wrapText="1"/>
    </xf>
    <xf numFmtId="0" fontId="6" fillId="2" borderId="23" xfId="0" applyFont="1" applyFill="1" applyBorder="1" applyAlignment="1">
      <alignment vertical="center" wrapText="1"/>
    </xf>
    <xf numFmtId="0" fontId="6" fillId="2" borderId="24" xfId="0" applyFont="1" applyFill="1" applyBorder="1" applyAlignment="1">
      <alignment vertical="center" wrapText="1"/>
    </xf>
    <xf numFmtId="0" fontId="6" fillId="24" borderId="0" xfId="0" applyFont="1" applyFill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2" borderId="17" xfId="0" applyFont="1" applyFill="1" applyBorder="1" applyAlignment="1">
      <alignment horizontal="center" vertical="center"/>
    </xf>
    <xf numFmtId="0" fontId="6" fillId="2" borderId="44" xfId="0" applyFont="1" applyFill="1" applyBorder="1" applyAlignment="1">
      <alignment vertical="center"/>
    </xf>
    <xf numFmtId="0" fontId="6" fillId="2" borderId="45" xfId="0" applyFont="1" applyFill="1" applyBorder="1" applyAlignment="1">
      <alignment vertical="center"/>
    </xf>
    <xf numFmtId="0" fontId="6" fillId="2" borderId="46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5" fillId="24" borderId="44" xfId="0" applyFont="1" applyFill="1" applyBorder="1" applyAlignment="1">
      <alignment vertical="center"/>
    </xf>
    <xf numFmtId="0" fontId="5" fillId="24" borderId="45" xfId="0" applyFont="1" applyFill="1" applyBorder="1" applyAlignment="1">
      <alignment vertical="center"/>
    </xf>
    <xf numFmtId="0" fontId="5" fillId="24" borderId="46" xfId="0" applyFont="1" applyFill="1" applyBorder="1" applyAlignment="1">
      <alignment vertical="center"/>
    </xf>
    <xf numFmtId="0" fontId="5" fillId="2" borderId="44" xfId="0" applyFont="1" applyFill="1" applyBorder="1" applyAlignment="1">
      <alignment vertical="center"/>
    </xf>
    <xf numFmtId="0" fontId="5" fillId="2" borderId="45" xfId="0" applyFont="1" applyFill="1" applyBorder="1" applyAlignment="1">
      <alignment vertical="center"/>
    </xf>
    <xf numFmtId="0" fontId="5" fillId="2" borderId="46" xfId="0" applyFont="1" applyFill="1" applyBorder="1" applyAlignment="1">
      <alignment vertical="center"/>
    </xf>
    <xf numFmtId="0" fontId="12" fillId="24" borderId="0" xfId="0" applyFont="1" applyFill="1" applyAlignment="1">
      <alignment vertical="center"/>
    </xf>
    <xf numFmtId="0" fontId="10" fillId="2" borderId="20" xfId="0" applyFont="1" applyFill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vertical="center"/>
    </xf>
    <xf numFmtId="0" fontId="12" fillId="2" borderId="45" xfId="0" applyFont="1" applyFill="1" applyBorder="1" applyAlignment="1">
      <alignment vertical="center"/>
    </xf>
    <xf numFmtId="0" fontId="12" fillId="2" borderId="46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6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/>
    </xf>
    <xf numFmtId="0" fontId="7" fillId="2" borderId="21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15" fillId="12" borderId="0" xfId="0" applyFont="1" applyFill="1" applyAlignment="1">
      <alignment/>
    </xf>
    <xf numFmtId="0" fontId="0" fillId="12" borderId="0" xfId="0" applyFill="1" applyAlignment="1">
      <alignment/>
    </xf>
    <xf numFmtId="0" fontId="7" fillId="0" borderId="56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7" fillId="0" borderId="66" xfId="0" applyFont="1" applyFill="1" applyBorder="1" applyAlignment="1">
      <alignment vertical="center" wrapText="1"/>
    </xf>
    <xf numFmtId="0" fontId="7" fillId="0" borderId="67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 wrapText="1"/>
    </xf>
    <xf numFmtId="0" fontId="7" fillId="0" borderId="68" xfId="0" applyNumberFormat="1" applyFont="1" applyFill="1" applyBorder="1" applyAlignment="1">
      <alignment vertical="center" wrapText="1"/>
    </xf>
    <xf numFmtId="0" fontId="7" fillId="0" borderId="69" xfId="0" applyFont="1" applyFill="1" applyBorder="1" applyAlignment="1">
      <alignment vertical="center" wrapText="1"/>
    </xf>
    <xf numFmtId="0" fontId="7" fillId="0" borderId="68" xfId="0" applyFont="1" applyFill="1" applyBorder="1" applyAlignment="1">
      <alignment vertical="center"/>
    </xf>
    <xf numFmtId="0" fontId="6" fillId="0" borderId="67" xfId="0" applyFont="1" applyFill="1" applyBorder="1" applyAlignment="1">
      <alignment vertical="center" wrapText="1"/>
    </xf>
    <xf numFmtId="0" fontId="6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0" fillId="0" borderId="52" xfId="0" applyBorder="1" applyAlignment="1">
      <alignment vertical="center" wrapText="1"/>
    </xf>
    <xf numFmtId="0" fontId="8" fillId="2" borderId="20" xfId="0" applyFont="1" applyFill="1" applyBorder="1" applyAlignment="1">
      <alignment vertical="center"/>
    </xf>
    <xf numFmtId="0" fontId="8" fillId="2" borderId="43" xfId="0" applyFont="1" applyFill="1" applyBorder="1" applyAlignment="1">
      <alignment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0" fillId="0" borderId="41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41" xfId="0" applyBorder="1" applyAlignment="1">
      <alignment vertical="center"/>
    </xf>
    <xf numFmtId="0" fontId="6" fillId="0" borderId="52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vertical="center" wrapText="1"/>
    </xf>
    <xf numFmtId="0" fontId="7" fillId="24" borderId="6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23" xfId="0" applyNumberFormat="1" applyFont="1" applyFill="1" applyBorder="1" applyAlignment="1">
      <alignment vertical="center" wrapText="1"/>
    </xf>
    <xf numFmtId="0" fontId="7" fillId="0" borderId="24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/>
    </xf>
    <xf numFmtId="0" fontId="0" fillId="0" borderId="58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59" xfId="0" applyBorder="1" applyAlignment="1">
      <alignment vertical="center"/>
    </xf>
    <xf numFmtId="0" fontId="6" fillId="0" borderId="58" xfId="0" applyFont="1" applyFill="1" applyBorder="1" applyAlignment="1">
      <alignment vertical="center" wrapText="1"/>
    </xf>
    <xf numFmtId="0" fontId="6" fillId="0" borderId="59" xfId="0" applyFont="1" applyFill="1" applyBorder="1" applyAlignment="1">
      <alignment vertical="center" wrapText="1"/>
    </xf>
    <xf numFmtId="0" fontId="6" fillId="0" borderId="60" xfId="0" applyFont="1" applyFill="1" applyBorder="1" applyAlignment="1">
      <alignment vertical="center" wrapText="1"/>
    </xf>
    <xf numFmtId="0" fontId="7" fillId="0" borderId="63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 wrapText="1"/>
    </xf>
    <xf numFmtId="0" fontId="7" fillId="0" borderId="42" xfId="0" applyNumberFormat="1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42" xfId="0" applyFont="1" applyFill="1" applyBorder="1" applyAlignment="1">
      <alignment vertical="center"/>
    </xf>
    <xf numFmtId="0" fontId="6" fillId="0" borderId="63" xfId="0" applyFont="1" applyFill="1" applyBorder="1" applyAlignment="1">
      <alignment vertical="center" wrapText="1"/>
    </xf>
    <xf numFmtId="0" fontId="6" fillId="0" borderId="42" xfId="0" applyFont="1" applyFill="1" applyBorder="1" applyAlignment="1">
      <alignment vertical="center" wrapText="1"/>
    </xf>
    <xf numFmtId="0" fontId="6" fillId="0" borderId="70" xfId="0" applyFont="1" applyFill="1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9" xfId="0" applyBorder="1" applyAlignment="1">
      <alignment vertical="center" wrapText="1"/>
    </xf>
    <xf numFmtId="0" fontId="8" fillId="2" borderId="10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44" xfId="0" applyFont="1" applyFill="1" applyBorder="1" applyAlignment="1">
      <alignment vertical="center"/>
    </xf>
    <xf numFmtId="0" fontId="7" fillId="2" borderId="45" xfId="0" applyFont="1" applyFill="1" applyBorder="1" applyAlignment="1">
      <alignment vertical="center"/>
    </xf>
    <xf numFmtId="0" fontId="7" fillId="2" borderId="46" xfId="0" applyFont="1" applyFill="1" applyBorder="1" applyAlignment="1">
      <alignment vertical="center"/>
    </xf>
    <xf numFmtId="0" fontId="7" fillId="2" borderId="21" xfId="0" applyFont="1" applyFill="1" applyBorder="1" applyAlignment="1">
      <alignment vertical="center"/>
    </xf>
    <xf numFmtId="0" fontId="7" fillId="2" borderId="20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64" xfId="0" applyBorder="1" applyAlignment="1">
      <alignment vertical="center"/>
    </xf>
    <xf numFmtId="0" fontId="8" fillId="24" borderId="71" xfId="0" applyFont="1" applyFill="1" applyBorder="1" applyAlignment="1">
      <alignment horizontal="right" vertical="center"/>
    </xf>
    <xf numFmtId="0" fontId="8" fillId="24" borderId="37" xfId="0" applyFont="1" applyFill="1" applyBorder="1" applyAlignment="1">
      <alignment horizontal="right" vertical="center"/>
    </xf>
    <xf numFmtId="0" fontId="8" fillId="24" borderId="72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center" vertical="center"/>
    </xf>
    <xf numFmtId="0" fontId="7" fillId="24" borderId="49" xfId="0" applyFont="1" applyFill="1" applyBorder="1" applyAlignment="1">
      <alignment vertical="center"/>
    </xf>
    <xf numFmtId="0" fontId="7" fillId="24" borderId="31" xfId="0" applyFont="1" applyFill="1" applyBorder="1" applyAlignment="1">
      <alignment vertical="center" wrapText="1"/>
    </xf>
    <xf numFmtId="0" fontId="7" fillId="24" borderId="31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vertical="center"/>
    </xf>
    <xf numFmtId="0" fontId="7" fillId="24" borderId="22" xfId="0" applyFont="1" applyFill="1" applyBorder="1" applyAlignment="1">
      <alignment vertical="center" wrapText="1"/>
    </xf>
    <xf numFmtId="0" fontId="33" fillId="0" borderId="17" xfId="0" applyFont="1" applyBorder="1" applyAlignment="1">
      <alignment vertical="center" wrapText="1"/>
    </xf>
    <xf numFmtId="0" fontId="0" fillId="0" borderId="0" xfId="0" applyFont="1" applyAlignment="1">
      <alignment/>
    </xf>
    <xf numFmtId="0" fontId="7" fillId="0" borderId="65" xfId="0" applyFont="1" applyBorder="1" applyAlignment="1">
      <alignment vertical="center" wrapText="1"/>
    </xf>
    <xf numFmtId="0" fontId="16" fillId="0" borderId="65" xfId="0" applyFont="1" applyBorder="1" applyAlignment="1">
      <alignment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25" borderId="50" xfId="0" applyFont="1" applyFill="1" applyBorder="1" applyAlignment="1">
      <alignment horizontal="center" vertical="center" wrapText="1"/>
    </xf>
    <xf numFmtId="0" fontId="33" fillId="0" borderId="21" xfId="0" applyFont="1" applyBorder="1" applyAlignment="1">
      <alignment vertical="center" shrinkToFit="1"/>
    </xf>
    <xf numFmtId="0" fontId="33" fillId="0" borderId="17" xfId="0" applyFont="1" applyBorder="1" applyAlignment="1">
      <alignment vertical="center" shrinkToFit="1"/>
    </xf>
    <xf numFmtId="0" fontId="7" fillId="26" borderId="5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34" fillId="0" borderId="17" xfId="0" applyFont="1" applyBorder="1" applyAlignment="1">
      <alignment vertical="center" wrapText="1"/>
    </xf>
    <xf numFmtId="0" fontId="0" fillId="0" borderId="59" xfId="0" applyFont="1" applyBorder="1" applyAlignment="1">
      <alignment vertical="center" wrapText="1"/>
    </xf>
    <xf numFmtId="0" fontId="8" fillId="18" borderId="43" xfId="0" applyFont="1" applyFill="1" applyBorder="1" applyAlignment="1">
      <alignment horizontal="left" vertical="center"/>
    </xf>
    <xf numFmtId="0" fontId="8" fillId="2" borderId="20" xfId="0" applyFont="1" applyFill="1" applyBorder="1" applyAlignment="1">
      <alignment horizontal="left" vertical="center"/>
    </xf>
    <xf numFmtId="0" fontId="8" fillId="2" borderId="43" xfId="0" applyFont="1" applyFill="1" applyBorder="1" applyAlignment="1">
      <alignment horizontal="left" vertical="center"/>
    </xf>
    <xf numFmtId="0" fontId="7" fillId="2" borderId="43" xfId="0" applyFont="1" applyFill="1" applyBorder="1" applyAlignment="1">
      <alignment horizontal="left" vertical="center"/>
    </xf>
    <xf numFmtId="0" fontId="8" fillId="2" borderId="21" xfId="0" applyFont="1" applyFill="1" applyBorder="1" applyAlignment="1">
      <alignment vertical="center"/>
    </xf>
    <xf numFmtId="0" fontId="8" fillId="18" borderId="20" xfId="0" applyFont="1" applyFill="1" applyBorder="1" applyAlignment="1">
      <alignment horizontal="left" vertical="center"/>
    </xf>
    <xf numFmtId="0" fontId="7" fillId="0" borderId="43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vertical="center"/>
    </xf>
    <xf numFmtId="0" fontId="10" fillId="24" borderId="20" xfId="0" applyFont="1" applyFill="1" applyBorder="1" applyAlignment="1">
      <alignment vertical="center"/>
    </xf>
    <xf numFmtId="0" fontId="10" fillId="24" borderId="43" xfId="0" applyFont="1" applyFill="1" applyBorder="1" applyAlignment="1">
      <alignment vertical="center"/>
    </xf>
    <xf numFmtId="0" fontId="8" fillId="2" borderId="21" xfId="0" applyFont="1" applyFill="1" applyBorder="1" applyAlignment="1">
      <alignment horizontal="left" vertical="center"/>
    </xf>
    <xf numFmtId="0" fontId="10" fillId="2" borderId="20" xfId="0" applyFont="1" applyFill="1" applyBorder="1" applyAlignment="1">
      <alignment horizontal="left" vertical="center"/>
    </xf>
    <xf numFmtId="0" fontId="10" fillId="2" borderId="43" xfId="0" applyFont="1" applyFill="1" applyBorder="1" applyAlignment="1">
      <alignment horizontal="left" vertical="center"/>
    </xf>
    <xf numFmtId="0" fontId="7" fillId="8" borderId="50" xfId="0" applyFont="1" applyFill="1" applyBorder="1" applyAlignment="1">
      <alignment horizontal="center" vertical="center" wrapText="1"/>
    </xf>
    <xf numFmtId="0" fontId="7" fillId="9" borderId="65" xfId="0" applyFont="1" applyFill="1" applyBorder="1" applyAlignment="1">
      <alignment vertical="center" wrapText="1"/>
    </xf>
    <xf numFmtId="0" fontId="16" fillId="9" borderId="65" xfId="0" applyFont="1" applyFill="1" applyBorder="1" applyAlignment="1">
      <alignment vertical="center" wrapText="1"/>
    </xf>
    <xf numFmtId="0" fontId="7" fillId="9" borderId="50" xfId="0" applyFont="1" applyFill="1" applyBorder="1" applyAlignment="1">
      <alignment horizontal="center" vertical="center" wrapText="1"/>
    </xf>
    <xf numFmtId="0" fontId="7" fillId="9" borderId="52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 wrapText="1"/>
    </xf>
    <xf numFmtId="0" fontId="7" fillId="9" borderId="53" xfId="0" applyFont="1" applyFill="1" applyBorder="1" applyAlignment="1">
      <alignment horizontal="center" vertical="center" wrapText="1"/>
    </xf>
    <xf numFmtId="0" fontId="7" fillId="9" borderId="41" xfId="0" applyFont="1" applyFill="1" applyBorder="1" applyAlignment="1">
      <alignment horizontal="center" vertical="center"/>
    </xf>
    <xf numFmtId="0" fontId="6" fillId="9" borderId="52" xfId="0" applyFont="1" applyFill="1" applyBorder="1" applyAlignment="1">
      <alignment vertical="center" wrapText="1"/>
    </xf>
    <xf numFmtId="0" fontId="6" fillId="9" borderId="41" xfId="0" applyFont="1" applyFill="1" applyBorder="1" applyAlignment="1">
      <alignment vertical="center" wrapText="1"/>
    </xf>
    <xf numFmtId="0" fontId="6" fillId="9" borderId="53" xfId="0" applyFont="1" applyFill="1" applyBorder="1" applyAlignment="1">
      <alignment vertical="center" wrapText="1"/>
    </xf>
    <xf numFmtId="0" fontId="6" fillId="9" borderId="0" xfId="0" applyFont="1" applyFill="1" applyAlignment="1">
      <alignment vertical="center" wrapText="1"/>
    </xf>
    <xf numFmtId="0" fontId="7" fillId="15" borderId="65" xfId="0" applyFont="1" applyFill="1" applyBorder="1" applyAlignment="1">
      <alignment vertical="center" wrapText="1"/>
    </xf>
    <xf numFmtId="0" fontId="16" fillId="15" borderId="65" xfId="0" applyFont="1" applyFill="1" applyBorder="1" applyAlignment="1">
      <alignment vertical="center" wrapText="1"/>
    </xf>
    <xf numFmtId="0" fontId="7" fillId="15" borderId="61" xfId="0" applyFont="1" applyFill="1" applyBorder="1" applyAlignment="1">
      <alignment vertical="center" wrapText="1"/>
    </xf>
    <xf numFmtId="0" fontId="7" fillId="15" borderId="50" xfId="0" applyFont="1" applyFill="1" applyBorder="1" applyAlignment="1">
      <alignment horizontal="center" vertical="center" wrapText="1"/>
    </xf>
    <xf numFmtId="0" fontId="7" fillId="15" borderId="52" xfId="0" applyFont="1" applyFill="1" applyBorder="1" applyAlignment="1">
      <alignment horizontal="center" vertical="center" wrapText="1"/>
    </xf>
    <xf numFmtId="0" fontId="7" fillId="15" borderId="41" xfId="0" applyFont="1" applyFill="1" applyBorder="1" applyAlignment="1">
      <alignment horizontal="center" vertical="center" wrapText="1"/>
    </xf>
    <xf numFmtId="0" fontId="7" fillId="15" borderId="53" xfId="0" applyFont="1" applyFill="1" applyBorder="1" applyAlignment="1">
      <alignment horizontal="center" vertical="center" wrapText="1"/>
    </xf>
    <xf numFmtId="0" fontId="7" fillId="15" borderId="41" xfId="0" applyFont="1" applyFill="1" applyBorder="1" applyAlignment="1">
      <alignment horizontal="center" vertical="center"/>
    </xf>
    <xf numFmtId="0" fontId="6" fillId="15" borderId="52" xfId="0" applyFont="1" applyFill="1" applyBorder="1" applyAlignment="1">
      <alignment vertical="center" wrapText="1"/>
    </xf>
    <xf numFmtId="0" fontId="6" fillId="15" borderId="41" xfId="0" applyFont="1" applyFill="1" applyBorder="1" applyAlignment="1">
      <alignment vertical="center" wrapText="1"/>
    </xf>
    <xf numFmtId="0" fontId="6" fillId="15" borderId="53" xfId="0" applyFont="1" applyFill="1" applyBorder="1" applyAlignment="1">
      <alignment vertical="center" wrapText="1"/>
    </xf>
    <xf numFmtId="0" fontId="6" fillId="15" borderId="0" xfId="0" applyFont="1" applyFill="1" applyAlignment="1">
      <alignment vertical="center" wrapText="1"/>
    </xf>
    <xf numFmtId="0" fontId="0" fillId="15" borderId="0" xfId="0" applyFont="1" applyFill="1" applyAlignment="1">
      <alignment/>
    </xf>
    <xf numFmtId="0" fontId="0" fillId="24" borderId="22" xfId="0" applyFont="1" applyFill="1" applyBorder="1" applyAlignment="1">
      <alignment horizontal="center" vertical="center"/>
    </xf>
    <xf numFmtId="0" fontId="7" fillId="15" borderId="50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right" vertical="center"/>
    </xf>
    <xf numFmtId="0" fontId="8" fillId="24" borderId="11" xfId="0" applyFont="1" applyFill="1" applyBorder="1" applyAlignment="1">
      <alignment horizontal="right" vertical="center"/>
    </xf>
    <xf numFmtId="0" fontId="8" fillId="24" borderId="16" xfId="0" applyFont="1" applyFill="1" applyBorder="1" applyAlignment="1">
      <alignment horizontal="right" vertical="center"/>
    </xf>
    <xf numFmtId="0" fontId="7" fillId="0" borderId="40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8" fillId="24" borderId="71" xfId="0" applyFont="1" applyFill="1" applyBorder="1" applyAlignment="1">
      <alignment horizontal="right" vertical="center"/>
    </xf>
    <xf numFmtId="0" fontId="8" fillId="24" borderId="37" xfId="0" applyFont="1" applyFill="1" applyBorder="1" applyAlignment="1">
      <alignment horizontal="right" vertical="center"/>
    </xf>
    <xf numFmtId="0" fontId="8" fillId="24" borderId="72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/>
    </xf>
    <xf numFmtId="0" fontId="8" fillId="12" borderId="20" xfId="0" applyFont="1" applyFill="1" applyBorder="1" applyAlignment="1">
      <alignment horizontal="left" vertical="center"/>
    </xf>
    <xf numFmtId="0" fontId="8" fillId="12" borderId="43" xfId="0" applyFont="1" applyFill="1" applyBorder="1" applyAlignment="1">
      <alignment horizontal="left" vertical="center"/>
    </xf>
    <xf numFmtId="0" fontId="8" fillId="24" borderId="61" xfId="0" applyFont="1" applyFill="1" applyBorder="1" applyAlignment="1">
      <alignment horizontal="right" vertical="center"/>
    </xf>
    <xf numFmtId="0" fontId="8" fillId="24" borderId="51" xfId="0" applyFont="1" applyFill="1" applyBorder="1" applyAlignment="1">
      <alignment horizontal="right" vertical="center"/>
    </xf>
    <xf numFmtId="0" fontId="8" fillId="24" borderId="62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center" vertical="center" wrapText="1" shrinkToFit="1"/>
    </xf>
    <xf numFmtId="0" fontId="8" fillId="0" borderId="65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wrapText="1" shrinkToFit="1"/>
    </xf>
    <xf numFmtId="0" fontId="8" fillId="0" borderId="3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8" fillId="2" borderId="21" xfId="0" applyFont="1" applyFill="1" applyBorder="1" applyAlignment="1">
      <alignment horizontal="right" vertical="center"/>
    </xf>
    <xf numFmtId="0" fontId="8" fillId="2" borderId="20" xfId="0" applyFont="1" applyFill="1" applyBorder="1" applyAlignment="1">
      <alignment horizontal="right" vertical="center"/>
    </xf>
    <xf numFmtId="0" fontId="8" fillId="2" borderId="43" xfId="0" applyFont="1" applyFill="1" applyBorder="1" applyAlignment="1">
      <alignment horizontal="right" vertical="center"/>
    </xf>
    <xf numFmtId="0" fontId="0" fillId="12" borderId="20" xfId="0" applyFill="1" applyBorder="1" applyAlignment="1">
      <alignment horizontal="left" vertical="center"/>
    </xf>
    <xf numFmtId="0" fontId="0" fillId="12" borderId="43" xfId="0" applyFill="1" applyBorder="1" applyAlignment="1">
      <alignment horizontal="left" vertical="center"/>
    </xf>
    <xf numFmtId="0" fontId="8" fillId="15" borderId="71" xfId="0" applyFont="1" applyFill="1" applyBorder="1" applyAlignment="1">
      <alignment horizontal="right" vertical="center"/>
    </xf>
    <xf numFmtId="0" fontId="8" fillId="15" borderId="37" xfId="0" applyFont="1" applyFill="1" applyBorder="1" applyAlignment="1">
      <alignment horizontal="right" vertical="center"/>
    </xf>
    <xf numFmtId="0" fontId="8" fillId="15" borderId="72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9" borderId="71" xfId="0" applyFont="1" applyFill="1" applyBorder="1" applyAlignment="1">
      <alignment horizontal="right" vertical="center"/>
    </xf>
    <xf numFmtId="0" fontId="8" fillId="9" borderId="37" xfId="0" applyFont="1" applyFill="1" applyBorder="1" applyAlignment="1">
      <alignment horizontal="right" vertical="center"/>
    </xf>
    <xf numFmtId="0" fontId="8" fillId="9" borderId="7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71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43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11" fillId="2" borderId="21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8" fillId="24" borderId="40" xfId="0" applyFont="1" applyFill="1" applyBorder="1" applyAlignment="1">
      <alignment horizontal="right" vertical="center"/>
    </xf>
    <xf numFmtId="0" fontId="8" fillId="24" borderId="73" xfId="0" applyFont="1" applyFill="1" applyBorder="1" applyAlignment="1">
      <alignment horizontal="right" vertical="center"/>
    </xf>
    <xf numFmtId="0" fontId="8" fillId="24" borderId="27" xfId="0" applyFont="1" applyFill="1" applyBorder="1" applyAlignment="1">
      <alignment horizontal="right" vertical="center"/>
    </xf>
    <xf numFmtId="0" fontId="8" fillId="24" borderId="31" xfId="0" applyFont="1" applyFill="1" applyBorder="1" applyAlignment="1">
      <alignment horizontal="right" vertical="center"/>
    </xf>
    <xf numFmtId="0" fontId="8" fillId="24" borderId="0" xfId="0" applyFont="1" applyFill="1" applyBorder="1" applyAlignment="1">
      <alignment horizontal="right" vertical="center"/>
    </xf>
    <xf numFmtId="0" fontId="8" fillId="24" borderId="39" xfId="0" applyFont="1" applyFill="1" applyBorder="1" applyAlignment="1">
      <alignment horizontal="right" vertical="center"/>
    </xf>
    <xf numFmtId="0" fontId="13" fillId="0" borderId="40" xfId="0" applyFont="1" applyBorder="1" applyAlignment="1">
      <alignment horizontal="left" wrapText="1"/>
    </xf>
    <xf numFmtId="0" fontId="13" fillId="0" borderId="73" xfId="0" applyFont="1" applyBorder="1" applyAlignment="1">
      <alignment horizontal="left" wrapText="1"/>
    </xf>
    <xf numFmtId="0" fontId="13" fillId="0" borderId="27" xfId="0" applyFont="1" applyBorder="1" applyAlignment="1">
      <alignment horizontal="left" wrapText="1"/>
    </xf>
    <xf numFmtId="0" fontId="13" fillId="0" borderId="40" xfId="0" applyFont="1" applyBorder="1" applyAlignment="1">
      <alignment wrapText="1"/>
    </xf>
    <xf numFmtId="0" fontId="13" fillId="0" borderId="73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14" xfId="0" applyFont="1" applyBorder="1" applyAlignment="1">
      <alignment horizontal="left" wrapText="1"/>
    </xf>
    <xf numFmtId="0" fontId="13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71" xfId="0" applyFont="1" applyBorder="1" applyAlignment="1">
      <alignment horizontal="left" wrapText="1"/>
    </xf>
    <xf numFmtId="0" fontId="13" fillId="0" borderId="37" xfId="0" applyFont="1" applyBorder="1" applyAlignment="1">
      <alignment horizontal="left" wrapText="1"/>
    </xf>
    <xf numFmtId="0" fontId="13" fillId="0" borderId="72" xfId="0" applyFont="1" applyBorder="1" applyAlignment="1">
      <alignment horizontal="left" wrapText="1"/>
    </xf>
    <xf numFmtId="0" fontId="13" fillId="0" borderId="71" xfId="0" applyFont="1" applyBorder="1" applyAlignment="1">
      <alignment wrapText="1"/>
    </xf>
    <xf numFmtId="0" fontId="13" fillId="0" borderId="37" xfId="0" applyFont="1" applyBorder="1" applyAlignment="1">
      <alignment wrapText="1"/>
    </xf>
    <xf numFmtId="0" fontId="13" fillId="0" borderId="72" xfId="0" applyFont="1" applyBorder="1" applyAlignment="1">
      <alignment wrapText="1"/>
    </xf>
    <xf numFmtId="0" fontId="33" fillId="26" borderId="17" xfId="0" applyFont="1" applyFill="1" applyBorder="1" applyAlignment="1">
      <alignment vertical="center" wrapText="1"/>
    </xf>
    <xf numFmtId="0" fontId="7" fillId="26" borderId="68" xfId="0" applyFont="1" applyFill="1" applyBorder="1" applyAlignment="1">
      <alignment vertical="center" wrapText="1"/>
    </xf>
    <xf numFmtId="0" fontId="7" fillId="26" borderId="15" xfId="0" applyFont="1" applyFill="1" applyBorder="1" applyAlignment="1">
      <alignment vertical="center" wrapText="1"/>
    </xf>
    <xf numFmtId="0" fontId="7" fillId="26" borderId="66" xfId="0" applyFont="1" applyFill="1" applyBorder="1" applyAlignment="1">
      <alignment vertical="center" wrapText="1"/>
    </xf>
    <xf numFmtId="0" fontId="7" fillId="25" borderId="66" xfId="0" applyFont="1" applyFill="1" applyBorder="1" applyAlignment="1">
      <alignment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8"/>
  <sheetViews>
    <sheetView tabSelected="1" zoomScale="90" zoomScaleNormal="90" zoomScaleSheetLayoutView="100" zoomScalePageLayoutView="0" workbookViewId="0" topLeftCell="A1">
      <pane xSplit="3" ySplit="7" topLeftCell="F5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76" sqref="O76"/>
    </sheetView>
  </sheetViews>
  <sheetFormatPr defaultColWidth="9.140625" defaultRowHeight="12.75" customHeight="1"/>
  <cols>
    <col min="1" max="1" width="4.8515625" style="7" customWidth="1"/>
    <col min="2" max="2" width="11.421875" style="7" customWidth="1"/>
    <col min="3" max="3" width="34.00390625" style="7" customWidth="1"/>
    <col min="4" max="4" width="29.140625" style="7" customWidth="1"/>
    <col min="5" max="5" width="24.00390625" style="7" customWidth="1"/>
    <col min="6" max="6" width="4.7109375" style="7" customWidth="1"/>
    <col min="7" max="7" width="5.00390625" style="7" customWidth="1"/>
    <col min="8" max="8" width="4.7109375" style="7" customWidth="1"/>
    <col min="9" max="9" width="3.57421875" style="7" customWidth="1"/>
    <col min="10" max="10" width="3.28125" style="7" customWidth="1"/>
    <col min="11" max="11" width="3.140625" style="7" customWidth="1"/>
    <col min="12" max="12" width="4.421875" style="7" customWidth="1"/>
    <col min="13" max="13" width="5.140625" style="7" customWidth="1"/>
    <col min="14" max="14" width="3.7109375" style="7" customWidth="1"/>
    <col min="15" max="15" width="3.28125" style="7" customWidth="1"/>
    <col min="16" max="16" width="3.140625" style="7" customWidth="1"/>
    <col min="17" max="18" width="3.7109375" style="7" customWidth="1"/>
    <col min="19" max="20" width="3.57421875" style="7" customWidth="1"/>
    <col min="21" max="21" width="3.140625" style="7" customWidth="1"/>
    <col min="22" max="23" width="3.7109375" style="7" customWidth="1"/>
    <col min="24" max="24" width="3.421875" style="7" customWidth="1"/>
    <col min="25" max="25" width="3.7109375" style="7" customWidth="1"/>
    <col min="26" max="26" width="3.140625" style="7" customWidth="1"/>
    <col min="27" max="27" width="3.7109375" style="7" customWidth="1"/>
    <col min="28" max="28" width="3.7109375" style="7" bestFit="1" customWidth="1"/>
    <col min="29" max="29" width="4.00390625" style="7" bestFit="1" customWidth="1"/>
    <col min="30" max="30" width="3.421875" style="7" customWidth="1"/>
    <col min="31" max="31" width="4.7109375" style="7" customWidth="1"/>
    <col min="32" max="32" width="3.8515625" style="7" bestFit="1" customWidth="1"/>
    <col min="33" max="33" width="3.8515625" style="7" customWidth="1"/>
    <col min="34" max="34" width="3.8515625" style="7" bestFit="1" customWidth="1"/>
    <col min="35" max="35" width="4.00390625" style="7" customWidth="1"/>
    <col min="36" max="36" width="3.00390625" style="7" bestFit="1" customWidth="1"/>
    <col min="37" max="37" width="3.8515625" style="7" customWidth="1"/>
    <col min="38" max="39" width="3.8515625" style="7" bestFit="1" customWidth="1"/>
    <col min="40" max="40" width="4.00390625" style="7" customWidth="1"/>
    <col min="41" max="41" width="3.00390625" style="7" bestFit="1" customWidth="1"/>
    <col min="42" max="42" width="3.8515625" style="7" bestFit="1" customWidth="1"/>
    <col min="43" max="43" width="7.140625" style="7" customWidth="1"/>
    <col min="44" max="44" width="4.140625" style="33" customWidth="1"/>
    <col min="45" max="45" width="9.8515625" style="7" customWidth="1"/>
    <col min="46" max="46" width="16.140625" style="7" customWidth="1"/>
    <col min="47" max="47" width="16.421875" style="7" customWidth="1"/>
    <col min="48" max="48" width="17.57421875" style="7" customWidth="1"/>
    <col min="49" max="49" width="16.57421875" style="7" customWidth="1"/>
    <col min="50" max="50" width="22.57421875" style="7" customWidth="1"/>
    <col min="51" max="51" width="16.421875" style="7" customWidth="1"/>
    <col min="52" max="52" width="16.57421875" style="7" customWidth="1"/>
    <col min="53" max="53" width="14.57421875" style="7" customWidth="1"/>
    <col min="54" max="54" width="14.28125" style="7" customWidth="1"/>
    <col min="55" max="55" width="11.7109375" style="7" customWidth="1"/>
    <col min="56" max="56" width="13.7109375" style="7" customWidth="1"/>
    <col min="57" max="57" width="10.00390625" style="7" customWidth="1"/>
    <col min="58" max="72" width="8.00390625" style="7" customWidth="1"/>
    <col min="73" max="73" width="7.57421875" style="7" customWidth="1"/>
    <col min="74" max="85" width="9.140625" style="1" customWidth="1"/>
    <col min="86" max="86" width="7.57421875" style="7" customWidth="1"/>
    <col min="87" max="97" width="9.140625" style="1" customWidth="1"/>
    <col min="98" max="98" width="7.57421875" style="7" customWidth="1"/>
    <col min="99" max="16384" width="9.140625" style="1" customWidth="1"/>
  </cols>
  <sheetData>
    <row r="1" spans="1:24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5"/>
      <c r="P1" s="5"/>
      <c r="Q1" s="6"/>
      <c r="T1" s="29" t="s">
        <v>0</v>
      </c>
      <c r="U1" s="5"/>
      <c r="V1" s="5"/>
      <c r="W1" s="5"/>
      <c r="X1" s="5"/>
    </row>
    <row r="2" spans="3:44" s="7" customFormat="1" ht="12.75" customHeight="1">
      <c r="C2" s="36"/>
      <c r="D2" s="36"/>
      <c r="E2" s="36"/>
      <c r="F2" s="36"/>
      <c r="G2" s="36"/>
      <c r="AR2" s="33"/>
    </row>
    <row r="3" spans="3:45" s="7" customFormat="1" ht="12.75" customHeight="1" thickBot="1">
      <c r="C3" s="36"/>
      <c r="D3" s="36"/>
      <c r="E3" s="36"/>
      <c r="F3" s="36"/>
      <c r="G3" s="36"/>
      <c r="H3" s="5"/>
      <c r="I3" s="5"/>
      <c r="J3" s="5"/>
      <c r="K3" s="5"/>
      <c r="L3" s="5"/>
      <c r="M3" s="5"/>
      <c r="N3" s="5"/>
      <c r="O3" s="5"/>
      <c r="P3" s="5"/>
      <c r="S3" s="29" t="s">
        <v>69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 t="s">
        <v>1</v>
      </c>
      <c r="AR3" s="34"/>
      <c r="AS3" s="5"/>
    </row>
    <row r="4" spans="1:107" s="30" customFormat="1" ht="12.75" customHeight="1" thickBot="1">
      <c r="A4" s="37"/>
      <c r="B4" s="27"/>
      <c r="C4" s="27"/>
      <c r="D4" s="27"/>
      <c r="E4" s="27"/>
      <c r="F4" s="27"/>
      <c r="G4" s="28" t="s">
        <v>2</v>
      </c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339"/>
      <c r="AS4" s="339"/>
      <c r="AT4" s="339"/>
      <c r="AU4" s="339"/>
      <c r="AV4" s="339"/>
      <c r="AW4" s="339"/>
      <c r="AX4" s="339"/>
      <c r="AY4" s="339"/>
      <c r="AZ4" s="339"/>
      <c r="BA4" s="339"/>
      <c r="BB4" s="339"/>
      <c r="BC4" s="339"/>
      <c r="BD4" s="339"/>
      <c r="BE4" s="339"/>
      <c r="BF4" s="339"/>
      <c r="BG4" s="339"/>
      <c r="BH4" s="339"/>
      <c r="BI4" s="350"/>
      <c r="BJ4" s="350"/>
      <c r="BK4" s="350"/>
      <c r="BL4" s="350"/>
      <c r="BM4" s="350"/>
      <c r="BN4" s="350"/>
      <c r="BO4" s="350"/>
      <c r="BP4" s="350"/>
      <c r="BQ4" s="350"/>
      <c r="BR4" s="350"/>
      <c r="BS4" s="350"/>
      <c r="BT4" s="350"/>
      <c r="BU4" s="350"/>
      <c r="BV4" s="327"/>
      <c r="BW4" s="327"/>
      <c r="BX4" s="327"/>
      <c r="BY4" s="327"/>
      <c r="BZ4" s="327"/>
      <c r="CA4" s="327"/>
      <c r="CB4" s="327"/>
      <c r="CC4" s="327"/>
      <c r="CD4" s="327"/>
      <c r="CE4" s="327"/>
      <c r="CF4" s="327"/>
      <c r="CG4" s="328"/>
      <c r="CH4" s="373"/>
      <c r="CI4" s="327"/>
      <c r="CJ4" s="327"/>
      <c r="CK4" s="327"/>
      <c r="CL4" s="327"/>
      <c r="CM4" s="327"/>
      <c r="CN4" s="327"/>
      <c r="CO4" s="327"/>
      <c r="CP4" s="327"/>
      <c r="CQ4" s="327"/>
      <c r="CR4" s="327"/>
      <c r="CS4" s="328"/>
      <c r="CT4" s="373"/>
      <c r="CU4" s="327"/>
      <c r="CV4" s="327"/>
      <c r="CW4" s="327"/>
      <c r="CX4" s="327"/>
      <c r="CY4" s="327"/>
      <c r="CZ4" s="327"/>
      <c r="DA4" s="327"/>
      <c r="DB4" s="327"/>
      <c r="DC4" s="328"/>
    </row>
    <row r="5" spans="1:107" s="2" customFormat="1" ht="12.75" customHeight="1" thickBot="1">
      <c r="A5" s="348" t="s">
        <v>3</v>
      </c>
      <c r="B5" s="346" t="s">
        <v>4</v>
      </c>
      <c r="C5" s="314" t="s">
        <v>29</v>
      </c>
      <c r="D5" s="57" t="s">
        <v>31</v>
      </c>
      <c r="E5" s="311" t="s">
        <v>167</v>
      </c>
      <c r="F5" s="313" t="s">
        <v>5</v>
      </c>
      <c r="G5" s="314" t="s">
        <v>23</v>
      </c>
      <c r="H5" s="316" t="s">
        <v>6</v>
      </c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51" t="s">
        <v>7</v>
      </c>
      <c r="AR5" s="352"/>
      <c r="AS5" s="353"/>
      <c r="AT5" s="329" t="s">
        <v>35</v>
      </c>
      <c r="AU5" s="330"/>
      <c r="AV5" s="330"/>
      <c r="AW5" s="330"/>
      <c r="AX5" s="330"/>
      <c r="AY5" s="330"/>
      <c r="AZ5" s="330"/>
      <c r="BA5" s="330"/>
      <c r="BB5" s="330"/>
      <c r="BC5" s="330"/>
      <c r="BD5" s="330"/>
      <c r="BE5" s="331"/>
      <c r="BF5" s="335" t="s">
        <v>44</v>
      </c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7"/>
      <c r="BU5" s="335" t="s">
        <v>49</v>
      </c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7"/>
      <c r="CH5" s="335" t="s">
        <v>119</v>
      </c>
      <c r="CI5" s="327"/>
      <c r="CJ5" s="327"/>
      <c r="CK5" s="327"/>
      <c r="CL5" s="327"/>
      <c r="CM5" s="327"/>
      <c r="CN5" s="327"/>
      <c r="CO5" s="327"/>
      <c r="CP5" s="327"/>
      <c r="CQ5" s="327"/>
      <c r="CR5" s="327"/>
      <c r="CS5" s="328"/>
      <c r="CT5" s="335" t="s">
        <v>132</v>
      </c>
      <c r="CU5" s="327"/>
      <c r="CV5" s="327"/>
      <c r="CW5" s="327"/>
      <c r="CX5" s="327"/>
      <c r="CY5" s="327"/>
      <c r="CZ5" s="327"/>
      <c r="DA5" s="327"/>
      <c r="DB5" s="327"/>
      <c r="DC5" s="328"/>
    </row>
    <row r="6" spans="1:107" s="2" customFormat="1" ht="12.75" customHeight="1" thickBot="1">
      <c r="A6" s="347"/>
      <c r="B6" s="347"/>
      <c r="C6" s="349"/>
      <c r="D6" s="58" t="s">
        <v>32</v>
      </c>
      <c r="E6" s="312"/>
      <c r="F6" s="312"/>
      <c r="G6" s="315"/>
      <c r="H6" s="11"/>
      <c r="I6" s="49"/>
      <c r="J6" s="49" t="s">
        <v>8</v>
      </c>
      <c r="K6" s="49"/>
      <c r="L6" s="12"/>
      <c r="M6" s="11"/>
      <c r="N6" s="49"/>
      <c r="O6" s="49" t="s">
        <v>9</v>
      </c>
      <c r="P6" s="49"/>
      <c r="Q6" s="12"/>
      <c r="R6" s="11"/>
      <c r="S6" s="49"/>
      <c r="T6" s="53" t="s">
        <v>10</v>
      </c>
      <c r="U6" s="49"/>
      <c r="V6" s="12"/>
      <c r="W6" s="11"/>
      <c r="X6" s="49"/>
      <c r="Y6" s="53" t="s">
        <v>11</v>
      </c>
      <c r="Z6" s="49"/>
      <c r="AA6" s="12"/>
      <c r="AB6" s="11"/>
      <c r="AC6" s="49"/>
      <c r="AD6" s="53" t="s">
        <v>12</v>
      </c>
      <c r="AE6" s="49"/>
      <c r="AF6" s="12"/>
      <c r="AG6" s="13"/>
      <c r="AH6" s="49"/>
      <c r="AI6" s="49" t="s">
        <v>13</v>
      </c>
      <c r="AJ6" s="49"/>
      <c r="AK6" s="12"/>
      <c r="AL6" s="13"/>
      <c r="AM6" s="49"/>
      <c r="AN6" s="49" t="s">
        <v>14</v>
      </c>
      <c r="AO6" s="49"/>
      <c r="AP6" s="12"/>
      <c r="AQ6" s="314"/>
      <c r="AR6" s="354"/>
      <c r="AS6" s="355"/>
      <c r="AT6" s="332"/>
      <c r="AU6" s="333"/>
      <c r="AV6" s="333"/>
      <c r="AW6" s="333"/>
      <c r="AX6" s="333"/>
      <c r="AY6" s="333"/>
      <c r="AZ6" s="333"/>
      <c r="BA6" s="333"/>
      <c r="BB6" s="333"/>
      <c r="BC6" s="333"/>
      <c r="BD6" s="333"/>
      <c r="BE6" s="334"/>
      <c r="BF6" s="309" t="s">
        <v>40</v>
      </c>
      <c r="BG6" s="309" t="s">
        <v>41</v>
      </c>
      <c r="BH6" s="309" t="s">
        <v>42</v>
      </c>
      <c r="BI6" s="309" t="s">
        <v>43</v>
      </c>
      <c r="BJ6" s="309" t="s">
        <v>45</v>
      </c>
      <c r="BK6" s="309" t="s">
        <v>46</v>
      </c>
      <c r="BL6" s="309" t="s">
        <v>47</v>
      </c>
      <c r="BM6" s="309" t="s">
        <v>48</v>
      </c>
      <c r="BN6" s="309" t="s">
        <v>61</v>
      </c>
      <c r="BO6" s="309" t="s">
        <v>62</v>
      </c>
      <c r="BP6" s="309" t="s">
        <v>63</v>
      </c>
      <c r="BQ6" s="309" t="s">
        <v>79</v>
      </c>
      <c r="BR6" s="309" t="s">
        <v>80</v>
      </c>
      <c r="BS6" s="309" t="s">
        <v>81</v>
      </c>
      <c r="BT6" s="309" t="s">
        <v>82</v>
      </c>
      <c r="BU6" s="309" t="s">
        <v>50</v>
      </c>
      <c r="BV6" s="309" t="s">
        <v>51</v>
      </c>
      <c r="BW6" s="309" t="s">
        <v>52</v>
      </c>
      <c r="BX6" s="309" t="s">
        <v>53</v>
      </c>
      <c r="BY6" s="309" t="s">
        <v>54</v>
      </c>
      <c r="BZ6" s="309" t="s">
        <v>55</v>
      </c>
      <c r="CA6" s="309" t="s">
        <v>56</v>
      </c>
      <c r="CB6" s="309" t="s">
        <v>57</v>
      </c>
      <c r="CC6" s="309" t="s">
        <v>58</v>
      </c>
      <c r="CD6" s="309" t="s">
        <v>59</v>
      </c>
      <c r="CE6" s="309" t="s">
        <v>64</v>
      </c>
      <c r="CF6" s="309" t="s">
        <v>65</v>
      </c>
      <c r="CG6" s="309" t="s">
        <v>66</v>
      </c>
      <c r="CH6" s="309" t="s">
        <v>120</v>
      </c>
      <c r="CI6" s="309" t="s">
        <v>121</v>
      </c>
      <c r="CJ6" s="309" t="s">
        <v>122</v>
      </c>
      <c r="CK6" s="309" t="s">
        <v>123</v>
      </c>
      <c r="CL6" s="309" t="s">
        <v>124</v>
      </c>
      <c r="CM6" s="309" t="s">
        <v>125</v>
      </c>
      <c r="CN6" s="309" t="s">
        <v>126</v>
      </c>
      <c r="CO6" s="309" t="s">
        <v>127</v>
      </c>
      <c r="CP6" s="309" t="s">
        <v>128</v>
      </c>
      <c r="CQ6" s="309" t="s">
        <v>129</v>
      </c>
      <c r="CR6" s="309" t="s">
        <v>130</v>
      </c>
      <c r="CS6" s="309" t="s">
        <v>131</v>
      </c>
      <c r="CT6" s="309" t="s">
        <v>133</v>
      </c>
      <c r="CU6" s="309" t="s">
        <v>134</v>
      </c>
      <c r="CV6" s="309" t="s">
        <v>135</v>
      </c>
      <c r="CW6" s="309" t="s">
        <v>136</v>
      </c>
      <c r="CX6" s="309" t="s">
        <v>137</v>
      </c>
      <c r="CY6" s="309" t="s">
        <v>138</v>
      </c>
      <c r="CZ6" s="309" t="s">
        <v>139</v>
      </c>
      <c r="DA6" s="309" t="s">
        <v>140</v>
      </c>
      <c r="DB6" s="309" t="s">
        <v>141</v>
      </c>
      <c r="DC6" s="309" t="s">
        <v>142</v>
      </c>
    </row>
    <row r="7" spans="1:107" s="2" customFormat="1" ht="12.75" customHeight="1" thickBot="1">
      <c r="A7" s="14"/>
      <c r="B7" s="15"/>
      <c r="C7" s="70"/>
      <c r="D7" s="246"/>
      <c r="E7" s="16" t="s">
        <v>168</v>
      </c>
      <c r="F7" s="9"/>
      <c r="G7" s="17"/>
      <c r="H7" s="18" t="s">
        <v>15</v>
      </c>
      <c r="I7" s="52" t="s">
        <v>16</v>
      </c>
      <c r="J7" s="52" t="s">
        <v>17</v>
      </c>
      <c r="K7" s="52" t="s">
        <v>18</v>
      </c>
      <c r="L7" s="19" t="s">
        <v>19</v>
      </c>
      <c r="M7" s="9" t="s">
        <v>15</v>
      </c>
      <c r="N7" s="52" t="s">
        <v>16</v>
      </c>
      <c r="O7" s="52" t="s">
        <v>17</v>
      </c>
      <c r="P7" s="52" t="s">
        <v>18</v>
      </c>
      <c r="Q7" s="20" t="s">
        <v>19</v>
      </c>
      <c r="R7" s="10" t="s">
        <v>15</v>
      </c>
      <c r="S7" s="52" t="s">
        <v>16</v>
      </c>
      <c r="T7" s="52" t="s">
        <v>17</v>
      </c>
      <c r="U7" s="52" t="s">
        <v>18</v>
      </c>
      <c r="V7" s="21" t="s">
        <v>19</v>
      </c>
      <c r="W7" s="9" t="s">
        <v>15</v>
      </c>
      <c r="X7" s="52" t="s">
        <v>16</v>
      </c>
      <c r="Y7" s="52" t="s">
        <v>17</v>
      </c>
      <c r="Z7" s="52" t="s">
        <v>18</v>
      </c>
      <c r="AA7" s="20" t="s">
        <v>19</v>
      </c>
      <c r="AB7" s="10" t="s">
        <v>15</v>
      </c>
      <c r="AC7" s="52" t="s">
        <v>16</v>
      </c>
      <c r="AD7" s="52" t="s">
        <v>17</v>
      </c>
      <c r="AE7" s="52" t="s">
        <v>18</v>
      </c>
      <c r="AF7" s="20" t="s">
        <v>19</v>
      </c>
      <c r="AG7" s="18" t="s">
        <v>15</v>
      </c>
      <c r="AH7" s="52" t="s">
        <v>16</v>
      </c>
      <c r="AI7" s="52" t="s">
        <v>17</v>
      </c>
      <c r="AJ7" s="52" t="s">
        <v>18</v>
      </c>
      <c r="AK7" s="22" t="s">
        <v>19</v>
      </c>
      <c r="AL7" s="18" t="s">
        <v>15</v>
      </c>
      <c r="AM7" s="52" t="s">
        <v>16</v>
      </c>
      <c r="AN7" s="52" t="s">
        <v>17</v>
      </c>
      <c r="AO7" s="52" t="s">
        <v>18</v>
      </c>
      <c r="AP7" s="22" t="s">
        <v>19</v>
      </c>
      <c r="AQ7" s="356"/>
      <c r="AR7" s="357"/>
      <c r="AS7" s="358"/>
      <c r="AT7" s="332"/>
      <c r="AU7" s="333"/>
      <c r="AV7" s="333"/>
      <c r="AW7" s="333"/>
      <c r="AX7" s="333"/>
      <c r="AY7" s="333"/>
      <c r="AZ7" s="333"/>
      <c r="BA7" s="333"/>
      <c r="BB7" s="333"/>
      <c r="BC7" s="333"/>
      <c r="BD7" s="333"/>
      <c r="BE7" s="334"/>
      <c r="BF7" s="310"/>
      <c r="BG7" s="310"/>
      <c r="BH7" s="310"/>
      <c r="BI7" s="310"/>
      <c r="BJ7" s="310"/>
      <c r="BK7" s="310"/>
      <c r="BL7" s="310"/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0"/>
      <c r="CF7" s="310"/>
      <c r="CG7" s="310"/>
      <c r="CH7" s="310"/>
      <c r="CI7" s="310"/>
      <c r="CJ7" s="310"/>
      <c r="CK7" s="310"/>
      <c r="CL7" s="310"/>
      <c r="CM7" s="310"/>
      <c r="CN7" s="310"/>
      <c r="CO7" s="310"/>
      <c r="CP7" s="310"/>
      <c r="CQ7" s="310"/>
      <c r="CR7" s="310"/>
      <c r="CS7" s="310"/>
      <c r="CT7" s="310"/>
      <c r="CU7" s="310"/>
      <c r="CV7" s="310"/>
      <c r="CW7" s="310"/>
      <c r="CX7" s="310"/>
      <c r="CY7" s="310"/>
      <c r="CZ7" s="310"/>
      <c r="DA7" s="310"/>
      <c r="DB7" s="310"/>
      <c r="DC7" s="310"/>
    </row>
    <row r="8" spans="1:107" s="84" customFormat="1" ht="31.5" customHeight="1" thickBot="1">
      <c r="A8" s="279" t="s">
        <v>33</v>
      </c>
      <c r="B8" s="267"/>
      <c r="C8" s="269"/>
      <c r="D8" s="162"/>
      <c r="E8" s="140"/>
      <c r="F8" s="141">
        <f>SUM(F9:F20)</f>
        <v>0</v>
      </c>
      <c r="G8" s="141">
        <f aca="true" t="shared" si="0" ref="G8:AP8">SUM(G9:G20)</f>
        <v>0</v>
      </c>
      <c r="H8" s="141">
        <f t="shared" si="0"/>
        <v>0</v>
      </c>
      <c r="I8" s="141">
        <f t="shared" si="0"/>
        <v>0</v>
      </c>
      <c r="J8" s="141">
        <f t="shared" si="0"/>
        <v>0</v>
      </c>
      <c r="K8" s="141">
        <f t="shared" si="0"/>
        <v>0</v>
      </c>
      <c r="L8" s="141">
        <f t="shared" si="0"/>
        <v>0</v>
      </c>
      <c r="M8" s="141">
        <f t="shared" si="0"/>
        <v>0</v>
      </c>
      <c r="N8" s="141">
        <f t="shared" si="0"/>
        <v>0</v>
      </c>
      <c r="O8" s="141">
        <f t="shared" si="0"/>
        <v>0</v>
      </c>
      <c r="P8" s="141">
        <f t="shared" si="0"/>
        <v>0</v>
      </c>
      <c r="Q8" s="141">
        <f t="shared" si="0"/>
        <v>0</v>
      </c>
      <c r="R8" s="141">
        <f t="shared" si="0"/>
        <v>0</v>
      </c>
      <c r="S8" s="141">
        <f t="shared" si="0"/>
        <v>0</v>
      </c>
      <c r="T8" s="141">
        <f t="shared" si="0"/>
        <v>0</v>
      </c>
      <c r="U8" s="141">
        <f t="shared" si="0"/>
        <v>0</v>
      </c>
      <c r="V8" s="141">
        <f t="shared" si="0"/>
        <v>0</v>
      </c>
      <c r="W8" s="141">
        <f t="shared" si="0"/>
        <v>0</v>
      </c>
      <c r="X8" s="141">
        <f t="shared" si="0"/>
        <v>0</v>
      </c>
      <c r="Y8" s="141">
        <f t="shared" si="0"/>
        <v>0</v>
      </c>
      <c r="Z8" s="141">
        <f t="shared" si="0"/>
        <v>0</v>
      </c>
      <c r="AA8" s="141">
        <f t="shared" si="0"/>
        <v>0</v>
      </c>
      <c r="AB8" s="141">
        <f t="shared" si="0"/>
        <v>0</v>
      </c>
      <c r="AC8" s="141">
        <f t="shared" si="0"/>
        <v>0</v>
      </c>
      <c r="AD8" s="141">
        <f t="shared" si="0"/>
        <v>0</v>
      </c>
      <c r="AE8" s="141">
        <f t="shared" si="0"/>
        <v>0</v>
      </c>
      <c r="AF8" s="141">
        <f t="shared" si="0"/>
        <v>0</v>
      </c>
      <c r="AG8" s="141">
        <f t="shared" si="0"/>
        <v>0</v>
      </c>
      <c r="AH8" s="141">
        <f t="shared" si="0"/>
        <v>0</v>
      </c>
      <c r="AI8" s="141">
        <f t="shared" si="0"/>
        <v>0</v>
      </c>
      <c r="AJ8" s="141">
        <f t="shared" si="0"/>
        <v>0</v>
      </c>
      <c r="AK8" s="141">
        <f t="shared" si="0"/>
        <v>0</v>
      </c>
      <c r="AL8" s="141">
        <f t="shared" si="0"/>
        <v>0</v>
      </c>
      <c r="AM8" s="141">
        <f t="shared" si="0"/>
        <v>0</v>
      </c>
      <c r="AN8" s="141">
        <f t="shared" si="0"/>
        <v>0</v>
      </c>
      <c r="AO8" s="141">
        <f t="shared" si="0"/>
        <v>0</v>
      </c>
      <c r="AP8" s="141">
        <f t="shared" si="0"/>
        <v>0</v>
      </c>
      <c r="AQ8" s="359"/>
      <c r="AR8" s="360"/>
      <c r="AS8" s="361"/>
      <c r="AT8" s="142" t="s">
        <v>60</v>
      </c>
      <c r="AU8" s="143" t="s">
        <v>38</v>
      </c>
      <c r="AV8" s="143" t="s">
        <v>70</v>
      </c>
      <c r="AW8" s="143" t="s">
        <v>71</v>
      </c>
      <c r="AX8" s="143" t="s">
        <v>72</v>
      </c>
      <c r="AY8" s="143" t="s">
        <v>73</v>
      </c>
      <c r="AZ8" s="143" t="s">
        <v>74</v>
      </c>
      <c r="BA8" s="143" t="s">
        <v>75</v>
      </c>
      <c r="BB8" s="143" t="s">
        <v>76</v>
      </c>
      <c r="BC8" s="143" t="s">
        <v>77</v>
      </c>
      <c r="BD8" s="143" t="s">
        <v>78</v>
      </c>
      <c r="BE8" s="143" t="s">
        <v>39</v>
      </c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4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6"/>
      <c r="CH8" s="144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4"/>
      <c r="CU8" s="145"/>
      <c r="CV8" s="145"/>
      <c r="CW8" s="145"/>
      <c r="CX8" s="145"/>
      <c r="CY8" s="145"/>
      <c r="CZ8" s="145"/>
      <c r="DA8" s="145"/>
      <c r="DB8" s="145"/>
      <c r="DC8" s="145"/>
    </row>
    <row r="9" spans="1:107" s="3" customFormat="1" ht="15" customHeight="1" thickBot="1">
      <c r="A9" s="271" t="s">
        <v>34</v>
      </c>
      <c r="B9" s="271"/>
      <c r="C9" s="266"/>
      <c r="D9" s="72"/>
      <c r="E9" s="72"/>
      <c r="F9" s="68"/>
      <c r="G9" s="67"/>
      <c r="H9" s="62"/>
      <c r="I9" s="63"/>
      <c r="J9" s="63"/>
      <c r="K9" s="63"/>
      <c r="L9" s="64"/>
      <c r="M9" s="66"/>
      <c r="N9" s="63"/>
      <c r="O9" s="63"/>
      <c r="P9" s="63"/>
      <c r="Q9" s="65"/>
      <c r="R9" s="62"/>
      <c r="S9" s="63"/>
      <c r="T9" s="63"/>
      <c r="U9" s="63"/>
      <c r="V9" s="64"/>
      <c r="W9" s="66"/>
      <c r="X9" s="63"/>
      <c r="Y9" s="63"/>
      <c r="Z9" s="63"/>
      <c r="AA9" s="65"/>
      <c r="AB9" s="62"/>
      <c r="AC9" s="63"/>
      <c r="AD9" s="63"/>
      <c r="AE9" s="63"/>
      <c r="AF9" s="64"/>
      <c r="AG9" s="66"/>
      <c r="AH9" s="63"/>
      <c r="AI9" s="63"/>
      <c r="AJ9" s="63"/>
      <c r="AK9" s="65"/>
      <c r="AL9" s="62"/>
      <c r="AM9" s="63"/>
      <c r="AN9" s="63"/>
      <c r="AO9" s="63"/>
      <c r="AP9" s="64"/>
      <c r="AQ9" s="318"/>
      <c r="AR9" s="319"/>
      <c r="AS9" s="320"/>
      <c r="AT9" s="99"/>
      <c r="AU9" s="94"/>
      <c r="AV9" s="100"/>
      <c r="AW9" s="94"/>
      <c r="AX9" s="94"/>
      <c r="AY9" s="94"/>
      <c r="AZ9" s="94"/>
      <c r="BA9" s="94"/>
      <c r="BB9" s="94"/>
      <c r="BC9" s="94"/>
      <c r="BD9" s="94"/>
      <c r="BE9" s="95"/>
      <c r="BF9" s="93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5"/>
      <c r="BU9" s="93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5"/>
      <c r="CH9" s="93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3"/>
      <c r="CU9" s="94"/>
      <c r="CV9" s="94"/>
      <c r="CW9" s="94"/>
      <c r="CX9" s="94"/>
      <c r="CY9" s="94"/>
      <c r="CZ9" s="94"/>
      <c r="DA9" s="94"/>
      <c r="DB9" s="94"/>
      <c r="DC9" s="94"/>
    </row>
    <row r="10" spans="1:107" s="31" customFormat="1" ht="24.75" customHeight="1" thickBot="1">
      <c r="A10" s="178"/>
      <c r="B10" s="178"/>
      <c r="C10" s="178"/>
      <c r="D10" s="74"/>
      <c r="E10" s="243"/>
      <c r="F10" s="181"/>
      <c r="G10" s="181"/>
      <c r="H10" s="182"/>
      <c r="I10" s="183"/>
      <c r="J10" s="183"/>
      <c r="K10" s="184"/>
      <c r="L10" s="185"/>
      <c r="M10" s="182"/>
      <c r="N10" s="183"/>
      <c r="O10" s="183"/>
      <c r="P10" s="183"/>
      <c r="Q10" s="185"/>
      <c r="R10" s="182"/>
      <c r="S10" s="186"/>
      <c r="T10" s="183"/>
      <c r="U10" s="183"/>
      <c r="V10" s="185"/>
      <c r="W10" s="182"/>
      <c r="X10" s="183"/>
      <c r="Y10" s="183"/>
      <c r="Z10" s="183"/>
      <c r="AA10" s="185"/>
      <c r="AB10" s="182"/>
      <c r="AC10" s="183"/>
      <c r="AD10" s="183"/>
      <c r="AE10" s="183"/>
      <c r="AF10" s="185"/>
      <c r="AG10" s="182"/>
      <c r="AH10" s="183"/>
      <c r="AI10" s="183"/>
      <c r="AJ10" s="183"/>
      <c r="AK10" s="185"/>
      <c r="AL10" s="182"/>
      <c r="AM10" s="183"/>
      <c r="AN10" s="183"/>
      <c r="AO10" s="183"/>
      <c r="AP10" s="185"/>
      <c r="AQ10" s="318"/>
      <c r="AR10" s="319"/>
      <c r="AS10" s="320"/>
      <c r="AT10" s="187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9"/>
      <c r="BF10" s="187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9"/>
      <c r="BU10" s="187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9"/>
      <c r="CH10" s="187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7"/>
      <c r="CU10" s="188"/>
      <c r="CV10" s="188"/>
      <c r="CW10" s="188"/>
      <c r="CX10" s="188"/>
      <c r="CY10" s="188"/>
      <c r="CZ10" s="188"/>
      <c r="DA10" s="188"/>
      <c r="DB10" s="188"/>
      <c r="DC10" s="188"/>
    </row>
    <row r="11" spans="1:107" s="31" customFormat="1" ht="24" customHeight="1" thickBot="1">
      <c r="A11" s="178"/>
      <c r="B11" s="178"/>
      <c r="C11" s="178"/>
      <c r="D11" s="74"/>
      <c r="E11" s="243"/>
      <c r="F11" s="181"/>
      <c r="G11" s="181"/>
      <c r="H11" s="182"/>
      <c r="I11" s="183"/>
      <c r="J11" s="183"/>
      <c r="K11" s="184"/>
      <c r="L11" s="185"/>
      <c r="M11" s="182"/>
      <c r="N11" s="183"/>
      <c r="O11" s="183"/>
      <c r="P11" s="183"/>
      <c r="Q11" s="185"/>
      <c r="R11" s="182"/>
      <c r="S11" s="186"/>
      <c r="T11" s="183"/>
      <c r="U11" s="183"/>
      <c r="V11" s="185"/>
      <c r="W11" s="182"/>
      <c r="X11" s="183"/>
      <c r="Y11" s="183"/>
      <c r="Z11" s="183"/>
      <c r="AA11" s="185"/>
      <c r="AB11" s="182"/>
      <c r="AC11" s="183"/>
      <c r="AD11" s="183"/>
      <c r="AE11" s="183"/>
      <c r="AF11" s="185"/>
      <c r="AG11" s="182"/>
      <c r="AH11" s="183"/>
      <c r="AI11" s="183"/>
      <c r="AJ11" s="183"/>
      <c r="AK11" s="185"/>
      <c r="AL11" s="182"/>
      <c r="AM11" s="183"/>
      <c r="AN11" s="183"/>
      <c r="AO11" s="183"/>
      <c r="AP11" s="185"/>
      <c r="AQ11" s="318"/>
      <c r="AR11" s="319"/>
      <c r="AS11" s="320"/>
      <c r="AT11" s="187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9"/>
      <c r="BF11" s="187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9"/>
      <c r="BU11" s="187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9"/>
      <c r="CH11" s="187"/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7"/>
      <c r="CU11" s="188"/>
      <c r="CV11" s="188"/>
      <c r="CW11" s="188"/>
      <c r="CX11" s="188"/>
      <c r="CY11" s="188"/>
      <c r="CZ11" s="188"/>
      <c r="DA11" s="188"/>
      <c r="DB11" s="188"/>
      <c r="DC11" s="188"/>
    </row>
    <row r="12" spans="1:107" s="31" customFormat="1" ht="28.5" customHeight="1" thickBot="1">
      <c r="A12" s="178"/>
      <c r="B12" s="178"/>
      <c r="C12" s="178"/>
      <c r="D12" s="74"/>
      <c r="E12" s="243"/>
      <c r="F12" s="181"/>
      <c r="G12" s="181"/>
      <c r="H12" s="182"/>
      <c r="I12" s="183"/>
      <c r="J12" s="183"/>
      <c r="K12" s="184"/>
      <c r="L12" s="185"/>
      <c r="M12" s="182"/>
      <c r="N12" s="183"/>
      <c r="O12" s="183"/>
      <c r="P12" s="183"/>
      <c r="Q12" s="185"/>
      <c r="R12" s="182"/>
      <c r="S12" s="186"/>
      <c r="T12" s="183"/>
      <c r="U12" s="183"/>
      <c r="V12" s="185"/>
      <c r="W12" s="182"/>
      <c r="X12" s="183"/>
      <c r="Y12" s="183"/>
      <c r="Z12" s="183"/>
      <c r="AA12" s="185"/>
      <c r="AB12" s="182"/>
      <c r="AC12" s="183"/>
      <c r="AD12" s="183"/>
      <c r="AE12" s="183"/>
      <c r="AF12" s="185"/>
      <c r="AG12" s="182"/>
      <c r="AH12" s="183"/>
      <c r="AI12" s="183"/>
      <c r="AJ12" s="183"/>
      <c r="AK12" s="185"/>
      <c r="AL12" s="182"/>
      <c r="AM12" s="183"/>
      <c r="AN12" s="183"/>
      <c r="AO12" s="183"/>
      <c r="AP12" s="185"/>
      <c r="AQ12" s="318"/>
      <c r="AR12" s="319"/>
      <c r="AS12" s="320"/>
      <c r="AT12" s="187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9"/>
      <c r="BF12" s="187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9"/>
      <c r="BU12" s="187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9"/>
      <c r="CH12" s="187"/>
      <c r="CI12" s="188"/>
      <c r="CJ12" s="188"/>
      <c r="CK12" s="188"/>
      <c r="CL12" s="188"/>
      <c r="CM12" s="188"/>
      <c r="CN12" s="188"/>
      <c r="CO12" s="188"/>
      <c r="CP12" s="188"/>
      <c r="CQ12" s="188"/>
      <c r="CR12" s="188"/>
      <c r="CS12" s="188"/>
      <c r="CT12" s="187"/>
      <c r="CU12" s="188"/>
      <c r="CV12" s="188"/>
      <c r="CW12" s="188"/>
      <c r="CX12" s="188"/>
      <c r="CY12" s="188"/>
      <c r="CZ12" s="188"/>
      <c r="DA12" s="188"/>
      <c r="DB12" s="188"/>
      <c r="DC12" s="188"/>
    </row>
    <row r="13" spans="1:107" s="31" customFormat="1" ht="16.5" customHeight="1" thickBot="1">
      <c r="A13" s="271" t="s">
        <v>30</v>
      </c>
      <c r="B13" s="271"/>
      <c r="C13" s="266"/>
      <c r="D13" s="73"/>
      <c r="E13" s="73"/>
      <c r="F13" s="38"/>
      <c r="G13" s="38"/>
      <c r="H13" s="43"/>
      <c r="I13" s="40"/>
      <c r="J13" s="40"/>
      <c r="K13" s="41"/>
      <c r="L13" s="42"/>
      <c r="M13" s="43"/>
      <c r="N13" s="40"/>
      <c r="O13" s="40"/>
      <c r="P13" s="40"/>
      <c r="Q13" s="42"/>
      <c r="R13" s="43"/>
      <c r="S13" s="40"/>
      <c r="T13" s="40"/>
      <c r="U13" s="40"/>
      <c r="V13" s="42"/>
      <c r="W13" s="43"/>
      <c r="X13" s="40"/>
      <c r="Y13" s="40"/>
      <c r="Z13" s="40"/>
      <c r="AA13" s="42"/>
      <c r="AB13" s="43"/>
      <c r="AC13" s="40"/>
      <c r="AD13" s="40"/>
      <c r="AE13" s="40"/>
      <c r="AF13" s="42"/>
      <c r="AG13" s="43"/>
      <c r="AH13" s="40"/>
      <c r="AI13" s="40"/>
      <c r="AJ13" s="40"/>
      <c r="AK13" s="42"/>
      <c r="AL13" s="43"/>
      <c r="AM13" s="40"/>
      <c r="AN13" s="40"/>
      <c r="AO13" s="40"/>
      <c r="AP13" s="42"/>
      <c r="AQ13" s="321"/>
      <c r="AR13" s="322"/>
      <c r="AS13" s="323"/>
      <c r="AT13" s="96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8"/>
      <c r="BF13" s="96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  <c r="BR13" s="97"/>
      <c r="BS13" s="97"/>
      <c r="BT13" s="98"/>
      <c r="BU13" s="96"/>
      <c r="BV13" s="97"/>
      <c r="BW13" s="97"/>
      <c r="BX13" s="97"/>
      <c r="BY13" s="97"/>
      <c r="BZ13" s="97"/>
      <c r="CA13" s="97"/>
      <c r="CB13" s="97"/>
      <c r="CC13" s="97"/>
      <c r="CD13" s="97"/>
      <c r="CE13" s="97"/>
      <c r="CF13" s="97"/>
      <c r="CG13" s="98"/>
      <c r="CH13" s="96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6"/>
      <c r="CU13" s="97"/>
      <c r="CV13" s="97"/>
      <c r="CW13" s="97"/>
      <c r="CX13" s="97"/>
      <c r="CY13" s="97"/>
      <c r="CZ13" s="97"/>
      <c r="DA13" s="97"/>
      <c r="DB13" s="97"/>
      <c r="DC13" s="97"/>
    </row>
    <row r="14" spans="1:107" s="31" customFormat="1" ht="22.5" customHeight="1" thickBot="1">
      <c r="A14" s="202"/>
      <c r="B14" s="202"/>
      <c r="C14" s="202"/>
      <c r="D14" s="74"/>
      <c r="E14" s="74"/>
      <c r="F14" s="203"/>
      <c r="G14" s="203"/>
      <c r="H14" s="204"/>
      <c r="I14" s="205"/>
      <c r="J14" s="205"/>
      <c r="K14" s="206"/>
      <c r="L14" s="207"/>
      <c r="M14" s="204"/>
      <c r="N14" s="205"/>
      <c r="O14" s="205"/>
      <c r="P14" s="205"/>
      <c r="Q14" s="207"/>
      <c r="R14" s="204"/>
      <c r="S14" s="208"/>
      <c r="T14" s="205"/>
      <c r="U14" s="205"/>
      <c r="V14" s="207"/>
      <c r="W14" s="204"/>
      <c r="X14" s="205"/>
      <c r="Y14" s="205"/>
      <c r="Z14" s="205"/>
      <c r="AA14" s="207"/>
      <c r="AB14" s="204"/>
      <c r="AC14" s="205"/>
      <c r="AD14" s="205"/>
      <c r="AE14" s="205"/>
      <c r="AF14" s="207"/>
      <c r="AG14" s="204"/>
      <c r="AH14" s="205"/>
      <c r="AI14" s="205"/>
      <c r="AJ14" s="205"/>
      <c r="AK14" s="207"/>
      <c r="AL14" s="204"/>
      <c r="AM14" s="205"/>
      <c r="AN14" s="205"/>
      <c r="AO14" s="205"/>
      <c r="AP14" s="207"/>
      <c r="AQ14" s="321"/>
      <c r="AR14" s="322"/>
      <c r="AS14" s="323"/>
      <c r="AT14" s="96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8"/>
      <c r="BF14" s="96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8"/>
      <c r="BU14" s="96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8"/>
      <c r="CH14" s="96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6"/>
      <c r="CU14" s="97"/>
      <c r="CV14" s="97"/>
      <c r="CW14" s="97"/>
      <c r="CX14" s="97"/>
      <c r="CY14" s="97"/>
      <c r="CZ14" s="97"/>
      <c r="DA14" s="97"/>
      <c r="DB14" s="97"/>
      <c r="DC14" s="97"/>
    </row>
    <row r="15" spans="1:107" s="31" customFormat="1" ht="20.25" customHeight="1" thickBot="1">
      <c r="A15" s="179"/>
      <c r="B15" s="179"/>
      <c r="C15" s="179"/>
      <c r="D15" s="201"/>
      <c r="E15" s="201"/>
      <c r="F15" s="177"/>
      <c r="G15" s="177"/>
      <c r="H15" s="190"/>
      <c r="I15" s="195"/>
      <c r="J15" s="195"/>
      <c r="K15" s="195"/>
      <c r="L15" s="196"/>
      <c r="M15" s="190"/>
      <c r="N15" s="195"/>
      <c r="O15" s="195"/>
      <c r="P15" s="195"/>
      <c r="Q15" s="196"/>
      <c r="R15" s="190"/>
      <c r="S15" s="197"/>
      <c r="T15" s="195"/>
      <c r="U15" s="195"/>
      <c r="V15" s="196"/>
      <c r="W15" s="190"/>
      <c r="X15" s="195"/>
      <c r="Y15" s="195"/>
      <c r="Z15" s="195"/>
      <c r="AA15" s="196"/>
      <c r="AB15" s="190"/>
      <c r="AC15" s="195"/>
      <c r="AD15" s="195"/>
      <c r="AE15" s="195"/>
      <c r="AF15" s="196"/>
      <c r="AG15" s="190"/>
      <c r="AH15" s="195"/>
      <c r="AI15" s="195"/>
      <c r="AJ15" s="195"/>
      <c r="AK15" s="196"/>
      <c r="AL15" s="190"/>
      <c r="AM15" s="195"/>
      <c r="AN15" s="195"/>
      <c r="AO15" s="195"/>
      <c r="AP15" s="196"/>
      <c r="AQ15" s="321"/>
      <c r="AR15" s="322"/>
      <c r="AS15" s="323"/>
      <c r="AT15" s="198"/>
      <c r="AU15" s="199"/>
      <c r="AV15" s="199"/>
      <c r="AW15" s="199"/>
      <c r="AX15" s="199"/>
      <c r="AY15" s="199"/>
      <c r="AZ15" s="199"/>
      <c r="BA15" s="199"/>
      <c r="BB15" s="199"/>
      <c r="BC15" s="199"/>
      <c r="BD15" s="199"/>
      <c r="BE15" s="200"/>
      <c r="BF15" s="198"/>
      <c r="BG15" s="199"/>
      <c r="BH15" s="199"/>
      <c r="BI15" s="199"/>
      <c r="BJ15" s="199"/>
      <c r="BK15" s="199"/>
      <c r="BL15" s="199"/>
      <c r="BM15" s="199"/>
      <c r="BN15" s="199"/>
      <c r="BO15" s="199"/>
      <c r="BP15" s="199"/>
      <c r="BQ15" s="199"/>
      <c r="BR15" s="199"/>
      <c r="BS15" s="199"/>
      <c r="BT15" s="200"/>
      <c r="BU15" s="198"/>
      <c r="BV15" s="199"/>
      <c r="BW15" s="199"/>
      <c r="BX15" s="199"/>
      <c r="BY15" s="199"/>
      <c r="BZ15" s="199"/>
      <c r="CA15" s="199"/>
      <c r="CB15" s="199"/>
      <c r="CC15" s="199"/>
      <c r="CD15" s="199"/>
      <c r="CE15" s="199"/>
      <c r="CF15" s="199"/>
      <c r="CG15" s="200"/>
      <c r="CH15" s="198"/>
      <c r="CI15" s="199"/>
      <c r="CJ15" s="199"/>
      <c r="CK15" s="199"/>
      <c r="CL15" s="199"/>
      <c r="CM15" s="199"/>
      <c r="CN15" s="199"/>
      <c r="CO15" s="199"/>
      <c r="CP15" s="199"/>
      <c r="CQ15" s="199"/>
      <c r="CR15" s="199"/>
      <c r="CS15" s="199"/>
      <c r="CT15" s="198"/>
      <c r="CU15" s="199"/>
      <c r="CV15" s="199"/>
      <c r="CW15" s="199"/>
      <c r="CX15" s="199"/>
      <c r="CY15" s="199"/>
      <c r="CZ15" s="199"/>
      <c r="DA15" s="199"/>
      <c r="DB15" s="199"/>
      <c r="DC15" s="199"/>
    </row>
    <row r="16" spans="1:107" s="31" customFormat="1" ht="22.5" customHeight="1" thickBot="1">
      <c r="A16" s="178"/>
      <c r="B16" s="178"/>
      <c r="C16" s="178"/>
      <c r="D16" s="74"/>
      <c r="E16" s="247"/>
      <c r="F16" s="181"/>
      <c r="G16" s="181"/>
      <c r="H16" s="182"/>
      <c r="I16" s="183"/>
      <c r="J16" s="183"/>
      <c r="K16" s="184"/>
      <c r="L16" s="185"/>
      <c r="M16" s="182"/>
      <c r="N16" s="183"/>
      <c r="O16" s="183"/>
      <c r="P16" s="183"/>
      <c r="Q16" s="185"/>
      <c r="R16" s="182"/>
      <c r="S16" s="186"/>
      <c r="T16" s="183"/>
      <c r="U16" s="183"/>
      <c r="V16" s="185"/>
      <c r="W16" s="182"/>
      <c r="X16" s="183"/>
      <c r="Y16" s="183"/>
      <c r="Z16" s="183"/>
      <c r="AA16" s="185"/>
      <c r="AB16" s="182"/>
      <c r="AC16" s="183"/>
      <c r="AD16" s="183"/>
      <c r="AE16" s="183"/>
      <c r="AF16" s="185"/>
      <c r="AG16" s="182"/>
      <c r="AH16" s="183"/>
      <c r="AI16" s="183"/>
      <c r="AJ16" s="183"/>
      <c r="AK16" s="185"/>
      <c r="AL16" s="182"/>
      <c r="AM16" s="183"/>
      <c r="AN16" s="183"/>
      <c r="AO16" s="183"/>
      <c r="AP16" s="185"/>
      <c r="AQ16" s="321"/>
      <c r="AR16" s="322"/>
      <c r="AS16" s="323"/>
      <c r="AT16" s="187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9"/>
      <c r="BF16" s="187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9"/>
      <c r="BU16" s="187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9"/>
      <c r="CH16" s="187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7"/>
      <c r="CU16" s="188"/>
      <c r="CV16" s="188"/>
      <c r="CW16" s="188"/>
      <c r="CX16" s="188"/>
      <c r="CY16" s="188"/>
      <c r="CZ16" s="188"/>
      <c r="DA16" s="188"/>
      <c r="DB16" s="188"/>
      <c r="DC16" s="188"/>
    </row>
    <row r="17" spans="1:107" s="31" customFormat="1" ht="20.25" customHeight="1" thickBot="1">
      <c r="A17" s="271" t="s">
        <v>30</v>
      </c>
      <c r="B17" s="271"/>
      <c r="C17" s="266"/>
      <c r="D17" s="71"/>
      <c r="E17" s="73"/>
      <c r="F17" s="38"/>
      <c r="G17" s="38"/>
      <c r="H17" s="43"/>
      <c r="I17" s="40"/>
      <c r="J17" s="40"/>
      <c r="K17" s="41"/>
      <c r="L17" s="42"/>
      <c r="M17" s="43"/>
      <c r="N17" s="40"/>
      <c r="O17" s="40"/>
      <c r="P17" s="40"/>
      <c r="Q17" s="42"/>
      <c r="R17" s="43"/>
      <c r="S17" s="40"/>
      <c r="T17" s="40"/>
      <c r="U17" s="40"/>
      <c r="V17" s="42"/>
      <c r="W17" s="43"/>
      <c r="X17" s="40"/>
      <c r="Y17" s="40"/>
      <c r="Z17" s="40"/>
      <c r="AA17" s="42"/>
      <c r="AB17" s="43"/>
      <c r="AC17" s="40"/>
      <c r="AD17" s="40"/>
      <c r="AE17" s="40"/>
      <c r="AF17" s="42"/>
      <c r="AG17" s="43"/>
      <c r="AH17" s="40"/>
      <c r="AI17" s="40"/>
      <c r="AJ17" s="40"/>
      <c r="AK17" s="42"/>
      <c r="AL17" s="43"/>
      <c r="AM17" s="40"/>
      <c r="AN17" s="40"/>
      <c r="AO17" s="40"/>
      <c r="AP17" s="46"/>
      <c r="AQ17" s="321"/>
      <c r="AR17" s="322"/>
      <c r="AS17" s="323"/>
      <c r="AT17" s="96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8"/>
      <c r="BF17" s="96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8"/>
      <c r="BU17" s="96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8"/>
      <c r="CH17" s="96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6"/>
      <c r="CU17" s="97"/>
      <c r="CV17" s="97"/>
      <c r="CW17" s="97"/>
      <c r="CX17" s="97"/>
      <c r="CY17" s="97"/>
      <c r="CZ17" s="97"/>
      <c r="DA17" s="97"/>
      <c r="DB17" s="97"/>
      <c r="DC17" s="97"/>
    </row>
    <row r="18" spans="1:107" s="31" customFormat="1" ht="25.5" customHeight="1" thickBot="1">
      <c r="A18" s="179"/>
      <c r="B18" s="179"/>
      <c r="C18" s="179"/>
      <c r="D18" s="75"/>
      <c r="E18" s="248"/>
      <c r="F18" s="177"/>
      <c r="G18" s="177"/>
      <c r="H18" s="190"/>
      <c r="I18" s="195"/>
      <c r="J18" s="195"/>
      <c r="K18" s="195"/>
      <c r="L18" s="196"/>
      <c r="M18" s="190"/>
      <c r="N18" s="195"/>
      <c r="O18" s="195"/>
      <c r="P18" s="195"/>
      <c r="Q18" s="196"/>
      <c r="R18" s="190"/>
      <c r="S18" s="197"/>
      <c r="T18" s="195"/>
      <c r="U18" s="195"/>
      <c r="V18" s="196"/>
      <c r="W18" s="190"/>
      <c r="X18" s="195"/>
      <c r="Y18" s="195"/>
      <c r="Z18" s="195"/>
      <c r="AA18" s="196"/>
      <c r="AB18" s="190"/>
      <c r="AC18" s="195"/>
      <c r="AD18" s="195"/>
      <c r="AE18" s="195"/>
      <c r="AF18" s="196"/>
      <c r="AG18" s="190"/>
      <c r="AH18" s="195"/>
      <c r="AI18" s="195"/>
      <c r="AJ18" s="195"/>
      <c r="AK18" s="196"/>
      <c r="AL18" s="190"/>
      <c r="AM18" s="195"/>
      <c r="AN18" s="195"/>
      <c r="AO18" s="195"/>
      <c r="AP18" s="196"/>
      <c r="AQ18" s="321"/>
      <c r="AR18" s="322"/>
      <c r="AS18" s="323"/>
      <c r="AT18" s="198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200"/>
      <c r="BF18" s="198"/>
      <c r="BG18" s="199"/>
      <c r="BH18" s="199"/>
      <c r="BI18" s="199"/>
      <c r="BJ18" s="199"/>
      <c r="BK18" s="199"/>
      <c r="BL18" s="199"/>
      <c r="BM18" s="199"/>
      <c r="BN18" s="199"/>
      <c r="BO18" s="199"/>
      <c r="BP18" s="199"/>
      <c r="BQ18" s="199"/>
      <c r="BR18" s="199"/>
      <c r="BS18" s="199"/>
      <c r="BT18" s="200"/>
      <c r="BU18" s="198"/>
      <c r="BV18" s="199"/>
      <c r="BW18" s="199"/>
      <c r="BX18" s="199"/>
      <c r="BY18" s="199"/>
      <c r="BZ18" s="199"/>
      <c r="CA18" s="199"/>
      <c r="CB18" s="199"/>
      <c r="CC18" s="199"/>
      <c r="CD18" s="199"/>
      <c r="CE18" s="199"/>
      <c r="CF18" s="199"/>
      <c r="CG18" s="200"/>
      <c r="CH18" s="198"/>
      <c r="CI18" s="199"/>
      <c r="CJ18" s="199"/>
      <c r="CK18" s="199"/>
      <c r="CL18" s="199"/>
      <c r="CM18" s="199"/>
      <c r="CN18" s="199"/>
      <c r="CO18" s="199"/>
      <c r="CP18" s="199"/>
      <c r="CQ18" s="199"/>
      <c r="CR18" s="199"/>
      <c r="CS18" s="199"/>
      <c r="CT18" s="198"/>
      <c r="CU18" s="199"/>
      <c r="CV18" s="199"/>
      <c r="CW18" s="199"/>
      <c r="CX18" s="199"/>
      <c r="CY18" s="199"/>
      <c r="CZ18" s="199"/>
      <c r="DA18" s="199"/>
      <c r="DB18" s="199"/>
      <c r="DC18" s="199"/>
    </row>
    <row r="19" spans="1:107" s="31" customFormat="1" ht="27" customHeight="1" thickBot="1">
      <c r="A19" s="178"/>
      <c r="B19" s="178"/>
      <c r="C19" s="178"/>
      <c r="D19" s="74"/>
      <c r="E19" s="243"/>
      <c r="F19" s="181"/>
      <c r="G19" s="181"/>
      <c r="H19" s="182"/>
      <c r="I19" s="183"/>
      <c r="J19" s="183"/>
      <c r="K19" s="184"/>
      <c r="L19" s="185"/>
      <c r="M19" s="182"/>
      <c r="N19" s="183"/>
      <c r="O19" s="183"/>
      <c r="P19" s="183"/>
      <c r="Q19" s="185"/>
      <c r="R19" s="182"/>
      <c r="S19" s="186"/>
      <c r="T19" s="183"/>
      <c r="U19" s="183"/>
      <c r="V19" s="185"/>
      <c r="W19" s="182"/>
      <c r="X19" s="183"/>
      <c r="Y19" s="183"/>
      <c r="Z19" s="183"/>
      <c r="AA19" s="185"/>
      <c r="AB19" s="182"/>
      <c r="AC19" s="183"/>
      <c r="AD19" s="183"/>
      <c r="AE19" s="183"/>
      <c r="AF19" s="185"/>
      <c r="AG19" s="182"/>
      <c r="AH19" s="183"/>
      <c r="AI19" s="183"/>
      <c r="AJ19" s="183"/>
      <c r="AK19" s="185"/>
      <c r="AL19" s="182"/>
      <c r="AM19" s="183"/>
      <c r="AN19" s="183"/>
      <c r="AO19" s="183"/>
      <c r="AP19" s="185"/>
      <c r="AQ19" s="321"/>
      <c r="AR19" s="322"/>
      <c r="AS19" s="323"/>
      <c r="AT19" s="187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9"/>
      <c r="BF19" s="187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9"/>
      <c r="BU19" s="187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9"/>
      <c r="CH19" s="187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7"/>
      <c r="CU19" s="188"/>
      <c r="CV19" s="188"/>
      <c r="CW19" s="188"/>
      <c r="CX19" s="188"/>
      <c r="CY19" s="188"/>
      <c r="CZ19" s="188"/>
      <c r="DA19" s="188"/>
      <c r="DB19" s="188"/>
      <c r="DC19" s="188"/>
    </row>
    <row r="20" spans="1:107" s="31" customFormat="1" ht="22.5" customHeight="1" thickBot="1">
      <c r="A20" s="178"/>
      <c r="B20" s="178"/>
      <c r="C20" s="178"/>
      <c r="D20" s="74"/>
      <c r="E20" s="243"/>
      <c r="F20" s="181"/>
      <c r="G20" s="181"/>
      <c r="H20" s="182"/>
      <c r="I20" s="183"/>
      <c r="J20" s="183"/>
      <c r="K20" s="184"/>
      <c r="L20" s="185"/>
      <c r="M20" s="182"/>
      <c r="N20" s="183"/>
      <c r="O20" s="183"/>
      <c r="P20" s="183"/>
      <c r="Q20" s="185"/>
      <c r="R20" s="182"/>
      <c r="S20" s="186"/>
      <c r="T20" s="183"/>
      <c r="U20" s="183"/>
      <c r="V20" s="185"/>
      <c r="W20" s="182"/>
      <c r="X20" s="183"/>
      <c r="Y20" s="183"/>
      <c r="Z20" s="183"/>
      <c r="AA20" s="185"/>
      <c r="AB20" s="182"/>
      <c r="AC20" s="183"/>
      <c r="AD20" s="183"/>
      <c r="AE20" s="183"/>
      <c r="AF20" s="185"/>
      <c r="AG20" s="182"/>
      <c r="AH20" s="183"/>
      <c r="AI20" s="183"/>
      <c r="AJ20" s="183"/>
      <c r="AK20" s="185"/>
      <c r="AL20" s="182"/>
      <c r="AM20" s="183"/>
      <c r="AN20" s="183"/>
      <c r="AO20" s="183"/>
      <c r="AP20" s="185"/>
      <c r="AQ20" s="321"/>
      <c r="AR20" s="322"/>
      <c r="AS20" s="323"/>
      <c r="AT20" s="187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9"/>
      <c r="BF20" s="187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9"/>
      <c r="BU20" s="187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9"/>
      <c r="CH20" s="187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7"/>
      <c r="CU20" s="188"/>
      <c r="CV20" s="188"/>
      <c r="CW20" s="188"/>
      <c r="CX20" s="188"/>
      <c r="CY20" s="188"/>
      <c r="CZ20" s="188"/>
      <c r="DA20" s="188"/>
      <c r="DB20" s="188"/>
      <c r="DC20" s="188"/>
    </row>
    <row r="21" spans="1:107" s="147" customFormat="1" ht="32.25" customHeight="1" thickBot="1">
      <c r="A21" s="270" t="s">
        <v>37</v>
      </c>
      <c r="B21" s="191"/>
      <c r="C21" s="192"/>
      <c r="D21" s="148"/>
      <c r="E21" s="148"/>
      <c r="F21" s="149">
        <f>SUM(F22:F29)</f>
        <v>0</v>
      </c>
      <c r="G21" s="149">
        <f aca="true" t="shared" si="1" ref="G21:AP21">SUM(G22:G29)</f>
        <v>0</v>
      </c>
      <c r="H21" s="149">
        <f t="shared" si="1"/>
        <v>0</v>
      </c>
      <c r="I21" s="149">
        <f t="shared" si="1"/>
        <v>0</v>
      </c>
      <c r="J21" s="149">
        <f t="shared" si="1"/>
        <v>0</v>
      </c>
      <c r="K21" s="149">
        <f t="shared" si="1"/>
        <v>0</v>
      </c>
      <c r="L21" s="149">
        <f t="shared" si="1"/>
        <v>0</v>
      </c>
      <c r="M21" s="149">
        <f t="shared" si="1"/>
        <v>0</v>
      </c>
      <c r="N21" s="149">
        <f t="shared" si="1"/>
        <v>0</v>
      </c>
      <c r="O21" s="149">
        <f t="shared" si="1"/>
        <v>0</v>
      </c>
      <c r="P21" s="149">
        <f t="shared" si="1"/>
        <v>0</v>
      </c>
      <c r="Q21" s="149">
        <f t="shared" si="1"/>
        <v>0</v>
      </c>
      <c r="R21" s="149">
        <f t="shared" si="1"/>
        <v>0</v>
      </c>
      <c r="S21" s="149">
        <f t="shared" si="1"/>
        <v>0</v>
      </c>
      <c r="T21" s="149">
        <f t="shared" si="1"/>
        <v>0</v>
      </c>
      <c r="U21" s="149">
        <f t="shared" si="1"/>
        <v>0</v>
      </c>
      <c r="V21" s="149">
        <f t="shared" si="1"/>
        <v>0</v>
      </c>
      <c r="W21" s="149">
        <f t="shared" si="1"/>
        <v>0</v>
      </c>
      <c r="X21" s="149">
        <f t="shared" si="1"/>
        <v>0</v>
      </c>
      <c r="Y21" s="149">
        <f t="shared" si="1"/>
        <v>0</v>
      </c>
      <c r="Z21" s="149">
        <f t="shared" si="1"/>
        <v>0</v>
      </c>
      <c r="AA21" s="149">
        <f t="shared" si="1"/>
        <v>0</v>
      </c>
      <c r="AB21" s="149">
        <f t="shared" si="1"/>
        <v>0</v>
      </c>
      <c r="AC21" s="149">
        <f t="shared" si="1"/>
        <v>0</v>
      </c>
      <c r="AD21" s="149">
        <f t="shared" si="1"/>
        <v>0</v>
      </c>
      <c r="AE21" s="149">
        <f t="shared" si="1"/>
        <v>0</v>
      </c>
      <c r="AF21" s="149">
        <f t="shared" si="1"/>
        <v>0</v>
      </c>
      <c r="AG21" s="149">
        <f t="shared" si="1"/>
        <v>0</v>
      </c>
      <c r="AH21" s="149">
        <f t="shared" si="1"/>
        <v>0</v>
      </c>
      <c r="AI21" s="149">
        <f t="shared" si="1"/>
        <v>0</v>
      </c>
      <c r="AJ21" s="149">
        <f t="shared" si="1"/>
        <v>0</v>
      </c>
      <c r="AK21" s="149">
        <f t="shared" si="1"/>
        <v>0</v>
      </c>
      <c r="AL21" s="149">
        <f t="shared" si="1"/>
        <v>0</v>
      </c>
      <c r="AM21" s="149">
        <f t="shared" si="1"/>
        <v>0</v>
      </c>
      <c r="AN21" s="149">
        <f t="shared" si="1"/>
        <v>0</v>
      </c>
      <c r="AO21" s="149">
        <f t="shared" si="1"/>
        <v>0</v>
      </c>
      <c r="AP21" s="149">
        <f t="shared" si="1"/>
        <v>0</v>
      </c>
      <c r="AQ21" s="273"/>
      <c r="AR21" s="274"/>
      <c r="AS21" s="275"/>
      <c r="AT21" s="150"/>
      <c r="AU21" s="151"/>
      <c r="AV21" s="151"/>
      <c r="AW21" s="151"/>
      <c r="AX21" s="151"/>
      <c r="AY21" s="151"/>
      <c r="AZ21" s="151"/>
      <c r="BA21" s="151"/>
      <c r="BB21" s="151"/>
      <c r="BC21" s="151"/>
      <c r="BD21" s="151"/>
      <c r="BE21" s="152"/>
      <c r="BF21" s="150"/>
      <c r="BG21" s="151"/>
      <c r="BH21" s="151"/>
      <c r="BI21" s="151"/>
      <c r="BJ21" s="151"/>
      <c r="BK21" s="151"/>
      <c r="BL21" s="151"/>
      <c r="BM21" s="151"/>
      <c r="BN21" s="151"/>
      <c r="BO21" s="151"/>
      <c r="BP21" s="151"/>
      <c r="BQ21" s="151"/>
      <c r="BR21" s="151"/>
      <c r="BS21" s="151"/>
      <c r="BT21" s="152"/>
      <c r="BU21" s="150"/>
      <c r="BV21" s="151"/>
      <c r="BW21" s="151"/>
      <c r="BX21" s="151"/>
      <c r="BY21" s="151"/>
      <c r="BZ21" s="151"/>
      <c r="CA21" s="151"/>
      <c r="CB21" s="151"/>
      <c r="CC21" s="151"/>
      <c r="CD21" s="151"/>
      <c r="CE21" s="151"/>
      <c r="CF21" s="151"/>
      <c r="CG21" s="152"/>
      <c r="CH21" s="150"/>
      <c r="CI21" s="151"/>
      <c r="CJ21" s="151"/>
      <c r="CK21" s="151"/>
      <c r="CL21" s="151"/>
      <c r="CM21" s="151"/>
      <c r="CN21" s="151"/>
      <c r="CO21" s="151"/>
      <c r="CP21" s="151"/>
      <c r="CQ21" s="151"/>
      <c r="CR21" s="151"/>
      <c r="CS21" s="151"/>
      <c r="CT21" s="150"/>
      <c r="CU21" s="151"/>
      <c r="CV21" s="151"/>
      <c r="CW21" s="151"/>
      <c r="CX21" s="151"/>
      <c r="CY21" s="151"/>
      <c r="CZ21" s="151"/>
      <c r="DA21" s="151"/>
      <c r="DB21" s="151"/>
      <c r="DC21" s="151"/>
    </row>
    <row r="22" spans="1:107" s="3" customFormat="1" ht="18" customHeight="1" thickBot="1">
      <c r="A22" s="271" t="s">
        <v>34</v>
      </c>
      <c r="B22" s="271"/>
      <c r="C22" s="266"/>
      <c r="D22" s="105"/>
      <c r="E22" s="105"/>
      <c r="F22" s="106"/>
      <c r="G22" s="107"/>
      <c r="H22" s="108"/>
      <c r="I22" s="109"/>
      <c r="J22" s="109"/>
      <c r="K22" s="109"/>
      <c r="L22" s="110"/>
      <c r="M22" s="111"/>
      <c r="N22" s="109"/>
      <c r="O22" s="109"/>
      <c r="P22" s="109"/>
      <c r="Q22" s="112"/>
      <c r="R22" s="108"/>
      <c r="S22" s="109"/>
      <c r="T22" s="109"/>
      <c r="U22" s="109"/>
      <c r="V22" s="110"/>
      <c r="W22" s="111"/>
      <c r="X22" s="109"/>
      <c r="Y22" s="109"/>
      <c r="Z22" s="109"/>
      <c r="AA22" s="112"/>
      <c r="AB22" s="108"/>
      <c r="AC22" s="109"/>
      <c r="AD22" s="109"/>
      <c r="AE22" s="109"/>
      <c r="AF22" s="110"/>
      <c r="AG22" s="111"/>
      <c r="AH22" s="109"/>
      <c r="AI22" s="109"/>
      <c r="AJ22" s="109"/>
      <c r="AK22" s="112"/>
      <c r="AL22" s="108"/>
      <c r="AM22" s="109"/>
      <c r="AN22" s="109"/>
      <c r="AO22" s="109"/>
      <c r="AP22" s="110"/>
      <c r="AQ22" s="343"/>
      <c r="AR22" s="344"/>
      <c r="AS22" s="345"/>
      <c r="AT22" s="113"/>
      <c r="AU22" s="114"/>
      <c r="AV22" s="115"/>
      <c r="AW22" s="114"/>
      <c r="AX22" s="114"/>
      <c r="AY22" s="114"/>
      <c r="AZ22" s="114"/>
      <c r="BA22" s="114"/>
      <c r="BB22" s="114"/>
      <c r="BC22" s="114"/>
      <c r="BD22" s="114"/>
      <c r="BE22" s="116"/>
      <c r="BF22" s="117"/>
      <c r="BG22" s="114"/>
      <c r="BH22" s="114"/>
      <c r="BI22" s="114"/>
      <c r="BJ22" s="114"/>
      <c r="BK22" s="114"/>
      <c r="BL22" s="114"/>
      <c r="BM22" s="114"/>
      <c r="BN22" s="114"/>
      <c r="BO22" s="114"/>
      <c r="BP22" s="114"/>
      <c r="BQ22" s="114"/>
      <c r="BR22" s="114"/>
      <c r="BS22" s="114"/>
      <c r="BT22" s="116"/>
      <c r="BU22" s="117"/>
      <c r="BV22" s="114"/>
      <c r="BW22" s="114"/>
      <c r="BX22" s="114"/>
      <c r="BY22" s="114"/>
      <c r="BZ22" s="114"/>
      <c r="CA22" s="114"/>
      <c r="CB22" s="114"/>
      <c r="CC22" s="114"/>
      <c r="CD22" s="114"/>
      <c r="CE22" s="114"/>
      <c r="CF22" s="114"/>
      <c r="CG22" s="116"/>
      <c r="CH22" s="117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7"/>
      <c r="CU22" s="114"/>
      <c r="CV22" s="114"/>
      <c r="CW22" s="114"/>
      <c r="CX22" s="114"/>
      <c r="CY22" s="114"/>
      <c r="CZ22" s="114"/>
      <c r="DA22" s="114"/>
      <c r="DB22" s="114"/>
      <c r="DC22" s="114"/>
    </row>
    <row r="23" spans="1:107" s="31" customFormat="1" ht="24" customHeight="1" thickBot="1">
      <c r="A23" s="178"/>
      <c r="B23" s="178"/>
      <c r="C23" s="178"/>
      <c r="D23" s="74"/>
      <c r="E23" s="243"/>
      <c r="F23" s="181"/>
      <c r="G23" s="181"/>
      <c r="H23" s="182"/>
      <c r="I23" s="183"/>
      <c r="J23" s="183"/>
      <c r="K23" s="184"/>
      <c r="L23" s="185"/>
      <c r="M23" s="182"/>
      <c r="N23" s="183"/>
      <c r="O23" s="183"/>
      <c r="P23" s="183"/>
      <c r="Q23" s="185"/>
      <c r="R23" s="182"/>
      <c r="S23" s="186"/>
      <c r="T23" s="183"/>
      <c r="U23" s="183"/>
      <c r="V23" s="185"/>
      <c r="W23" s="182"/>
      <c r="X23" s="183"/>
      <c r="Y23" s="183"/>
      <c r="Z23" s="183"/>
      <c r="AA23" s="185"/>
      <c r="AB23" s="182"/>
      <c r="AC23" s="183"/>
      <c r="AD23" s="183"/>
      <c r="AE23" s="183"/>
      <c r="AF23" s="185"/>
      <c r="AG23" s="182"/>
      <c r="AH23" s="183"/>
      <c r="AI23" s="183"/>
      <c r="AJ23" s="183"/>
      <c r="AK23" s="185"/>
      <c r="AL23" s="182"/>
      <c r="AM23" s="183"/>
      <c r="AN23" s="183"/>
      <c r="AO23" s="183"/>
      <c r="AP23" s="185"/>
      <c r="AQ23" s="343"/>
      <c r="AR23" s="344"/>
      <c r="AS23" s="345"/>
      <c r="AT23" s="187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9"/>
      <c r="BF23" s="187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9"/>
      <c r="BU23" s="187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9"/>
      <c r="CH23" s="187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7"/>
      <c r="CU23" s="188"/>
      <c r="CV23" s="188"/>
      <c r="CW23" s="188"/>
      <c r="CX23" s="188"/>
      <c r="CY23" s="188"/>
      <c r="CZ23" s="188"/>
      <c r="DA23" s="188"/>
      <c r="DB23" s="188"/>
      <c r="DC23" s="188"/>
    </row>
    <row r="24" spans="1:107" s="31" customFormat="1" ht="21" customHeight="1" thickBot="1">
      <c r="A24" s="178"/>
      <c r="B24" s="178"/>
      <c r="C24" s="178"/>
      <c r="D24" s="74"/>
      <c r="E24" s="243"/>
      <c r="F24" s="181"/>
      <c r="G24" s="181"/>
      <c r="H24" s="182"/>
      <c r="I24" s="183"/>
      <c r="J24" s="183"/>
      <c r="K24" s="184"/>
      <c r="L24" s="185"/>
      <c r="M24" s="182"/>
      <c r="N24" s="183"/>
      <c r="O24" s="183"/>
      <c r="P24" s="183"/>
      <c r="Q24" s="185"/>
      <c r="R24" s="182"/>
      <c r="S24" s="186"/>
      <c r="T24" s="183"/>
      <c r="U24" s="183"/>
      <c r="V24" s="185"/>
      <c r="W24" s="182"/>
      <c r="X24" s="183"/>
      <c r="Y24" s="183"/>
      <c r="Z24" s="183"/>
      <c r="AA24" s="185"/>
      <c r="AB24" s="182"/>
      <c r="AC24" s="183"/>
      <c r="AD24" s="183"/>
      <c r="AE24" s="183"/>
      <c r="AF24" s="185"/>
      <c r="AG24" s="182"/>
      <c r="AH24" s="183"/>
      <c r="AI24" s="183"/>
      <c r="AJ24" s="183"/>
      <c r="AK24" s="185"/>
      <c r="AL24" s="182"/>
      <c r="AM24" s="183"/>
      <c r="AN24" s="183"/>
      <c r="AO24" s="183"/>
      <c r="AP24" s="185"/>
      <c r="AQ24" s="343"/>
      <c r="AR24" s="344"/>
      <c r="AS24" s="345"/>
      <c r="AT24" s="187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9"/>
      <c r="BF24" s="187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9"/>
      <c r="BU24" s="187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9"/>
      <c r="CH24" s="187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7"/>
      <c r="CU24" s="188"/>
      <c r="CV24" s="188"/>
      <c r="CW24" s="188"/>
      <c r="CX24" s="188"/>
      <c r="CY24" s="188"/>
      <c r="CZ24" s="188"/>
      <c r="DA24" s="188"/>
      <c r="DB24" s="188"/>
      <c r="DC24" s="188"/>
    </row>
    <row r="25" spans="1:107" s="31" customFormat="1" ht="18" customHeight="1" thickBot="1">
      <c r="A25" s="178"/>
      <c r="B25" s="178"/>
      <c r="C25" s="178"/>
      <c r="D25" s="74"/>
      <c r="E25" s="243"/>
      <c r="F25" s="181"/>
      <c r="G25" s="181"/>
      <c r="H25" s="182"/>
      <c r="I25" s="183"/>
      <c r="J25" s="183"/>
      <c r="K25" s="184"/>
      <c r="L25" s="185"/>
      <c r="M25" s="182"/>
      <c r="N25" s="183"/>
      <c r="O25" s="183"/>
      <c r="P25" s="183"/>
      <c r="Q25" s="185"/>
      <c r="R25" s="182"/>
      <c r="S25" s="186"/>
      <c r="T25" s="183"/>
      <c r="U25" s="183"/>
      <c r="V25" s="185"/>
      <c r="W25" s="182"/>
      <c r="X25" s="183"/>
      <c r="Y25" s="183"/>
      <c r="Z25" s="183"/>
      <c r="AA25" s="185"/>
      <c r="AB25" s="182"/>
      <c r="AC25" s="183"/>
      <c r="AD25" s="183"/>
      <c r="AE25" s="183"/>
      <c r="AF25" s="185"/>
      <c r="AG25" s="182"/>
      <c r="AH25" s="183"/>
      <c r="AI25" s="183"/>
      <c r="AJ25" s="183"/>
      <c r="AK25" s="185"/>
      <c r="AL25" s="182"/>
      <c r="AM25" s="183"/>
      <c r="AN25" s="183"/>
      <c r="AO25" s="183"/>
      <c r="AP25" s="185"/>
      <c r="AQ25" s="343"/>
      <c r="AR25" s="344"/>
      <c r="AS25" s="345"/>
      <c r="AT25" s="187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9"/>
      <c r="BF25" s="187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9"/>
      <c r="BU25" s="187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9"/>
      <c r="CH25" s="187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7"/>
      <c r="CU25" s="188"/>
      <c r="CV25" s="188"/>
      <c r="CW25" s="188"/>
      <c r="CX25" s="188"/>
      <c r="CY25" s="188"/>
      <c r="CZ25" s="188"/>
      <c r="DA25" s="188"/>
      <c r="DB25" s="188"/>
      <c r="DC25" s="188"/>
    </row>
    <row r="26" spans="1:107" s="31" customFormat="1" ht="18.75" customHeight="1" thickBot="1">
      <c r="A26" s="271" t="s">
        <v>30</v>
      </c>
      <c r="B26" s="271"/>
      <c r="C26" s="266"/>
      <c r="D26" s="73"/>
      <c r="E26" s="73"/>
      <c r="F26" s="38"/>
      <c r="G26" s="38"/>
      <c r="H26" s="43"/>
      <c r="I26" s="40"/>
      <c r="J26" s="40"/>
      <c r="K26" s="41"/>
      <c r="L26" s="42"/>
      <c r="M26" s="43"/>
      <c r="N26" s="40"/>
      <c r="O26" s="40"/>
      <c r="P26" s="40"/>
      <c r="Q26" s="42"/>
      <c r="R26" s="43"/>
      <c r="S26" s="40"/>
      <c r="T26" s="40"/>
      <c r="U26" s="40"/>
      <c r="V26" s="42"/>
      <c r="W26" s="43"/>
      <c r="X26" s="40"/>
      <c r="Y26" s="40"/>
      <c r="Z26" s="40"/>
      <c r="AA26" s="42"/>
      <c r="AB26" s="43"/>
      <c r="AC26" s="40"/>
      <c r="AD26" s="40"/>
      <c r="AE26" s="40"/>
      <c r="AF26" s="42"/>
      <c r="AG26" s="43"/>
      <c r="AH26" s="40"/>
      <c r="AI26" s="40"/>
      <c r="AJ26" s="40"/>
      <c r="AK26" s="42"/>
      <c r="AL26" s="43"/>
      <c r="AM26" s="40"/>
      <c r="AN26" s="40"/>
      <c r="AO26" s="40"/>
      <c r="AP26" s="42"/>
      <c r="AQ26" s="321"/>
      <c r="AR26" s="322"/>
      <c r="AS26" s="323"/>
      <c r="AT26" s="96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8"/>
      <c r="BF26" s="96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8"/>
      <c r="BU26" s="96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8"/>
      <c r="CH26" s="96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6"/>
      <c r="CU26" s="97"/>
      <c r="CV26" s="97"/>
      <c r="CW26" s="97"/>
      <c r="CX26" s="97"/>
      <c r="CY26" s="97"/>
      <c r="CZ26" s="97"/>
      <c r="DA26" s="97"/>
      <c r="DB26" s="97"/>
      <c r="DC26" s="97"/>
    </row>
    <row r="27" spans="1:107" s="31" customFormat="1" ht="23.25" customHeight="1" thickBot="1">
      <c r="A27" s="179"/>
      <c r="B27" s="179"/>
      <c r="C27" s="179"/>
      <c r="D27" s="75"/>
      <c r="E27" s="201"/>
      <c r="F27" s="177"/>
      <c r="G27" s="177"/>
      <c r="H27" s="190"/>
      <c r="I27" s="195"/>
      <c r="J27" s="195"/>
      <c r="K27" s="195"/>
      <c r="L27" s="196"/>
      <c r="M27" s="190"/>
      <c r="N27" s="195"/>
      <c r="O27" s="195"/>
      <c r="P27" s="195"/>
      <c r="Q27" s="196"/>
      <c r="R27" s="190"/>
      <c r="S27" s="197"/>
      <c r="T27" s="195"/>
      <c r="U27" s="195"/>
      <c r="V27" s="196"/>
      <c r="W27" s="190"/>
      <c r="X27" s="195"/>
      <c r="Y27" s="195"/>
      <c r="Z27" s="195"/>
      <c r="AA27" s="196"/>
      <c r="AB27" s="190"/>
      <c r="AC27" s="195"/>
      <c r="AD27" s="195"/>
      <c r="AE27" s="195"/>
      <c r="AF27" s="196"/>
      <c r="AG27" s="190"/>
      <c r="AH27" s="195"/>
      <c r="AI27" s="195"/>
      <c r="AJ27" s="195"/>
      <c r="AK27" s="196"/>
      <c r="AL27" s="190"/>
      <c r="AM27" s="195"/>
      <c r="AN27" s="195"/>
      <c r="AO27" s="195"/>
      <c r="AP27" s="196"/>
      <c r="AQ27" s="321"/>
      <c r="AR27" s="322"/>
      <c r="AS27" s="323"/>
      <c r="AT27" s="198"/>
      <c r="AU27" s="199"/>
      <c r="AV27" s="199"/>
      <c r="AW27" s="199"/>
      <c r="AX27" s="199"/>
      <c r="AY27" s="199"/>
      <c r="AZ27" s="199"/>
      <c r="BA27" s="199"/>
      <c r="BB27" s="199"/>
      <c r="BC27" s="199"/>
      <c r="BD27" s="199"/>
      <c r="BE27" s="200"/>
      <c r="BF27" s="198"/>
      <c r="BG27" s="199"/>
      <c r="BH27" s="199"/>
      <c r="BI27" s="199"/>
      <c r="BJ27" s="199"/>
      <c r="BK27" s="199"/>
      <c r="BL27" s="199"/>
      <c r="BM27" s="199"/>
      <c r="BN27" s="199"/>
      <c r="BO27" s="199"/>
      <c r="BP27" s="199"/>
      <c r="BQ27" s="199"/>
      <c r="BR27" s="199"/>
      <c r="BS27" s="199"/>
      <c r="BT27" s="200"/>
      <c r="BU27" s="198"/>
      <c r="BV27" s="199"/>
      <c r="BW27" s="199"/>
      <c r="BX27" s="199"/>
      <c r="BY27" s="199"/>
      <c r="BZ27" s="199"/>
      <c r="CA27" s="199"/>
      <c r="CB27" s="199"/>
      <c r="CC27" s="199"/>
      <c r="CD27" s="199"/>
      <c r="CE27" s="199"/>
      <c r="CF27" s="199"/>
      <c r="CG27" s="200"/>
      <c r="CH27" s="198"/>
      <c r="CI27" s="199"/>
      <c r="CJ27" s="199"/>
      <c r="CK27" s="199"/>
      <c r="CL27" s="199"/>
      <c r="CM27" s="199"/>
      <c r="CN27" s="199"/>
      <c r="CO27" s="199"/>
      <c r="CP27" s="199"/>
      <c r="CQ27" s="199"/>
      <c r="CR27" s="199"/>
      <c r="CS27" s="199"/>
      <c r="CT27" s="198"/>
      <c r="CU27" s="199"/>
      <c r="CV27" s="199"/>
      <c r="CW27" s="199"/>
      <c r="CX27" s="199"/>
      <c r="CY27" s="199"/>
      <c r="CZ27" s="199"/>
      <c r="DA27" s="199"/>
      <c r="DB27" s="199"/>
      <c r="DC27" s="199"/>
    </row>
    <row r="28" spans="1:107" s="31" customFormat="1" ht="22.5" customHeight="1" thickBot="1">
      <c r="A28" s="179"/>
      <c r="B28" s="179"/>
      <c r="C28" s="179"/>
      <c r="D28" s="75"/>
      <c r="E28" s="201"/>
      <c r="F28" s="177"/>
      <c r="G28" s="177"/>
      <c r="H28" s="190"/>
      <c r="I28" s="195"/>
      <c r="J28" s="195"/>
      <c r="K28" s="195"/>
      <c r="L28" s="196"/>
      <c r="M28" s="190"/>
      <c r="N28" s="195"/>
      <c r="O28" s="195"/>
      <c r="P28" s="195"/>
      <c r="Q28" s="196"/>
      <c r="R28" s="190"/>
      <c r="S28" s="197"/>
      <c r="T28" s="195"/>
      <c r="U28" s="195"/>
      <c r="V28" s="196"/>
      <c r="W28" s="190"/>
      <c r="X28" s="195"/>
      <c r="Y28" s="195"/>
      <c r="Z28" s="195"/>
      <c r="AA28" s="196"/>
      <c r="AB28" s="190"/>
      <c r="AC28" s="195"/>
      <c r="AD28" s="195"/>
      <c r="AE28" s="195"/>
      <c r="AF28" s="196"/>
      <c r="AG28" s="190"/>
      <c r="AH28" s="195"/>
      <c r="AI28" s="195"/>
      <c r="AJ28" s="195"/>
      <c r="AK28" s="196"/>
      <c r="AL28" s="190"/>
      <c r="AM28" s="195"/>
      <c r="AN28" s="195"/>
      <c r="AO28" s="195"/>
      <c r="AP28" s="196"/>
      <c r="AQ28" s="321"/>
      <c r="AR28" s="322"/>
      <c r="AS28" s="323"/>
      <c r="AT28" s="198"/>
      <c r="AU28" s="199"/>
      <c r="AV28" s="199"/>
      <c r="AW28" s="199"/>
      <c r="AX28" s="199"/>
      <c r="AY28" s="199"/>
      <c r="AZ28" s="199"/>
      <c r="BA28" s="199"/>
      <c r="BB28" s="199"/>
      <c r="BC28" s="199"/>
      <c r="BD28" s="199"/>
      <c r="BE28" s="200"/>
      <c r="BF28" s="198"/>
      <c r="BG28" s="199"/>
      <c r="BH28" s="199"/>
      <c r="BI28" s="199"/>
      <c r="BJ28" s="199"/>
      <c r="BK28" s="199"/>
      <c r="BL28" s="199"/>
      <c r="BM28" s="199"/>
      <c r="BN28" s="199"/>
      <c r="BO28" s="199"/>
      <c r="BP28" s="199"/>
      <c r="BQ28" s="199"/>
      <c r="BR28" s="199"/>
      <c r="BS28" s="199"/>
      <c r="BT28" s="200"/>
      <c r="BU28" s="198"/>
      <c r="BV28" s="199"/>
      <c r="BW28" s="199"/>
      <c r="BX28" s="199"/>
      <c r="BY28" s="199"/>
      <c r="BZ28" s="199"/>
      <c r="CA28" s="199"/>
      <c r="CB28" s="199"/>
      <c r="CC28" s="199"/>
      <c r="CD28" s="199"/>
      <c r="CE28" s="199"/>
      <c r="CF28" s="199"/>
      <c r="CG28" s="200"/>
      <c r="CH28" s="198"/>
      <c r="CI28" s="199"/>
      <c r="CJ28" s="199"/>
      <c r="CK28" s="199"/>
      <c r="CL28" s="199"/>
      <c r="CM28" s="199"/>
      <c r="CN28" s="199"/>
      <c r="CO28" s="199"/>
      <c r="CP28" s="199"/>
      <c r="CQ28" s="199"/>
      <c r="CR28" s="199"/>
      <c r="CS28" s="199"/>
      <c r="CT28" s="198"/>
      <c r="CU28" s="199"/>
      <c r="CV28" s="199"/>
      <c r="CW28" s="199"/>
      <c r="CX28" s="199"/>
      <c r="CY28" s="199"/>
      <c r="CZ28" s="199"/>
      <c r="DA28" s="199"/>
      <c r="DB28" s="199"/>
      <c r="DC28" s="199"/>
    </row>
    <row r="29" spans="1:107" s="31" customFormat="1" ht="16.5" customHeight="1" thickBot="1">
      <c r="A29" s="178"/>
      <c r="B29" s="178"/>
      <c r="C29" s="178"/>
      <c r="D29" s="74"/>
      <c r="E29" s="243"/>
      <c r="F29" s="181"/>
      <c r="G29" s="181"/>
      <c r="H29" s="182"/>
      <c r="I29" s="183"/>
      <c r="J29" s="183"/>
      <c r="K29" s="184"/>
      <c r="L29" s="185"/>
      <c r="M29" s="182"/>
      <c r="N29" s="183"/>
      <c r="O29" s="183"/>
      <c r="P29" s="183"/>
      <c r="Q29" s="185"/>
      <c r="R29" s="182"/>
      <c r="S29" s="186"/>
      <c r="T29" s="183"/>
      <c r="U29" s="183"/>
      <c r="V29" s="185"/>
      <c r="W29" s="182"/>
      <c r="X29" s="183"/>
      <c r="Y29" s="183"/>
      <c r="Z29" s="183"/>
      <c r="AA29" s="185"/>
      <c r="AB29" s="182"/>
      <c r="AC29" s="183"/>
      <c r="AD29" s="183"/>
      <c r="AE29" s="183"/>
      <c r="AF29" s="185"/>
      <c r="AG29" s="182"/>
      <c r="AH29" s="183"/>
      <c r="AI29" s="183"/>
      <c r="AJ29" s="183"/>
      <c r="AK29" s="185"/>
      <c r="AL29" s="182"/>
      <c r="AM29" s="183"/>
      <c r="AN29" s="183"/>
      <c r="AO29" s="183"/>
      <c r="AP29" s="185"/>
      <c r="AQ29" s="321"/>
      <c r="AR29" s="322"/>
      <c r="AS29" s="323"/>
      <c r="AT29" s="187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9"/>
      <c r="BF29" s="187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9"/>
      <c r="BU29" s="187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9"/>
      <c r="CH29" s="187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7"/>
      <c r="CU29" s="188"/>
      <c r="CV29" s="188"/>
      <c r="CW29" s="188"/>
      <c r="CX29" s="188"/>
      <c r="CY29" s="188"/>
      <c r="CZ29" s="188"/>
      <c r="DA29" s="188"/>
      <c r="DB29" s="188"/>
      <c r="DC29" s="188"/>
    </row>
    <row r="30" spans="1:107" s="147" customFormat="1" ht="36.75" customHeight="1" thickBot="1">
      <c r="A30" s="270" t="s">
        <v>36</v>
      </c>
      <c r="B30" s="191"/>
      <c r="C30" s="192"/>
      <c r="D30" s="153"/>
      <c r="E30" s="153"/>
      <c r="F30" s="149">
        <f aca="true" t="shared" si="2" ref="F30:AP30">SUM(F31:F68)</f>
        <v>72</v>
      </c>
      <c r="G30" s="149">
        <f t="shared" si="2"/>
        <v>84</v>
      </c>
      <c r="H30" s="149">
        <f t="shared" si="2"/>
        <v>2</v>
      </c>
      <c r="I30" s="149">
        <f t="shared" si="2"/>
        <v>0</v>
      </c>
      <c r="J30" s="149">
        <f t="shared" si="2"/>
        <v>1</v>
      </c>
      <c r="K30" s="149">
        <f t="shared" si="2"/>
        <v>0</v>
      </c>
      <c r="L30" s="149">
        <f t="shared" si="2"/>
        <v>3</v>
      </c>
      <c r="M30" s="149">
        <f t="shared" si="2"/>
        <v>4</v>
      </c>
      <c r="N30" s="149">
        <f t="shared" si="2"/>
        <v>2</v>
      </c>
      <c r="O30" s="149">
        <f t="shared" si="2"/>
        <v>2</v>
      </c>
      <c r="P30" s="149">
        <f t="shared" si="2"/>
        <v>0</v>
      </c>
      <c r="Q30" s="149">
        <f t="shared" si="2"/>
        <v>10</v>
      </c>
      <c r="R30" s="149">
        <f t="shared" si="2"/>
        <v>5</v>
      </c>
      <c r="S30" s="149">
        <f t="shared" si="2"/>
        <v>3</v>
      </c>
      <c r="T30" s="149">
        <f t="shared" si="2"/>
        <v>2</v>
      </c>
      <c r="U30" s="149">
        <f t="shared" si="2"/>
        <v>0</v>
      </c>
      <c r="V30" s="149">
        <f t="shared" si="2"/>
        <v>12</v>
      </c>
      <c r="W30" s="149">
        <f t="shared" si="2"/>
        <v>14</v>
      </c>
      <c r="X30" s="149">
        <f t="shared" si="2"/>
        <v>9</v>
      </c>
      <c r="Y30" s="149">
        <f t="shared" si="2"/>
        <v>2</v>
      </c>
      <c r="Z30" s="149">
        <f t="shared" si="2"/>
        <v>0</v>
      </c>
      <c r="AA30" s="149">
        <f t="shared" si="2"/>
        <v>28</v>
      </c>
      <c r="AB30" s="149">
        <f t="shared" si="2"/>
        <v>3</v>
      </c>
      <c r="AC30" s="149">
        <f t="shared" si="2"/>
        <v>2</v>
      </c>
      <c r="AD30" s="149">
        <f t="shared" si="2"/>
        <v>4</v>
      </c>
      <c r="AE30" s="149">
        <f t="shared" si="2"/>
        <v>0</v>
      </c>
      <c r="AF30" s="149">
        <f t="shared" si="2"/>
        <v>11</v>
      </c>
      <c r="AG30" s="149">
        <f t="shared" si="2"/>
        <v>4</v>
      </c>
      <c r="AH30" s="149">
        <f t="shared" si="2"/>
        <v>2</v>
      </c>
      <c r="AI30" s="149">
        <f t="shared" si="2"/>
        <v>0</v>
      </c>
      <c r="AJ30" s="149">
        <f t="shared" si="2"/>
        <v>0</v>
      </c>
      <c r="AK30" s="149">
        <f t="shared" si="2"/>
        <v>7</v>
      </c>
      <c r="AL30" s="149">
        <f t="shared" si="2"/>
        <v>4</v>
      </c>
      <c r="AM30" s="149">
        <f t="shared" si="2"/>
        <v>3</v>
      </c>
      <c r="AN30" s="149">
        <f t="shared" si="2"/>
        <v>2</v>
      </c>
      <c r="AO30" s="149">
        <f t="shared" si="2"/>
        <v>0</v>
      </c>
      <c r="AP30" s="149">
        <f t="shared" si="2"/>
        <v>12</v>
      </c>
      <c r="AQ30" s="273"/>
      <c r="AR30" s="274"/>
      <c r="AS30" s="275"/>
      <c r="AT30" s="150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2"/>
      <c r="BF30" s="150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2"/>
      <c r="BU30" s="150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2"/>
      <c r="CH30" s="150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0"/>
      <c r="CU30" s="151"/>
      <c r="CV30" s="151"/>
      <c r="CW30" s="151"/>
      <c r="CX30" s="151"/>
      <c r="CY30" s="151"/>
      <c r="CZ30" s="151"/>
      <c r="DA30" s="151"/>
      <c r="DB30" s="151"/>
      <c r="DC30" s="151"/>
    </row>
    <row r="31" spans="1:107" s="3" customFormat="1" ht="19.5" customHeight="1" thickBot="1">
      <c r="A31" s="271" t="s">
        <v>169</v>
      </c>
      <c r="B31" s="271"/>
      <c r="C31" s="266"/>
      <c r="D31" s="258" t="s">
        <v>170</v>
      </c>
      <c r="E31" s="105"/>
      <c r="F31" s="106"/>
      <c r="G31" s="107"/>
      <c r="H31" s="108"/>
      <c r="I31" s="109"/>
      <c r="J31" s="109"/>
      <c r="K31" s="109"/>
      <c r="L31" s="110"/>
      <c r="M31" s="111"/>
      <c r="N31" s="109"/>
      <c r="O31" s="109"/>
      <c r="P31" s="109"/>
      <c r="Q31" s="112"/>
      <c r="R31" s="108"/>
      <c r="S31" s="109"/>
      <c r="T31" s="109"/>
      <c r="U31" s="109"/>
      <c r="V31" s="110"/>
      <c r="W31" s="111"/>
      <c r="X31" s="109"/>
      <c r="Y31" s="109"/>
      <c r="Z31" s="109"/>
      <c r="AA31" s="112"/>
      <c r="AB31" s="108"/>
      <c r="AC31" s="109"/>
      <c r="AD31" s="109"/>
      <c r="AE31" s="109"/>
      <c r="AF31" s="110"/>
      <c r="AG31" s="111"/>
      <c r="AH31" s="109"/>
      <c r="AI31" s="109"/>
      <c r="AJ31" s="109"/>
      <c r="AK31" s="112"/>
      <c r="AL31" s="108"/>
      <c r="AM31" s="109"/>
      <c r="AN31" s="109"/>
      <c r="AO31" s="109"/>
      <c r="AP31" s="110"/>
      <c r="AQ31" s="324"/>
      <c r="AR31" s="325"/>
      <c r="AS31" s="326"/>
      <c r="AT31" s="113"/>
      <c r="AU31" s="114"/>
      <c r="AV31" s="115"/>
      <c r="AW31" s="114"/>
      <c r="AX31" s="114"/>
      <c r="AY31" s="114"/>
      <c r="AZ31" s="114"/>
      <c r="BA31" s="114"/>
      <c r="BB31" s="114"/>
      <c r="BC31" s="114"/>
      <c r="BD31" s="114"/>
      <c r="BE31" s="116"/>
      <c r="BF31" s="117"/>
      <c r="BG31" s="114"/>
      <c r="BH31" s="114"/>
      <c r="BI31" s="114"/>
      <c r="BJ31" s="114"/>
      <c r="BK31" s="114"/>
      <c r="BL31" s="114"/>
      <c r="BM31" s="114"/>
      <c r="BN31" s="114"/>
      <c r="BO31" s="114"/>
      <c r="BP31" s="114"/>
      <c r="BQ31" s="114"/>
      <c r="BR31" s="114"/>
      <c r="BS31" s="114"/>
      <c r="BT31" s="116"/>
      <c r="BU31" s="117"/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6"/>
      <c r="CH31" s="117"/>
      <c r="CI31" s="114"/>
      <c r="CJ31" s="114"/>
      <c r="CK31" s="114"/>
      <c r="CL31" s="114"/>
      <c r="CM31" s="114"/>
      <c r="CN31" s="114"/>
      <c r="CO31" s="114"/>
      <c r="CP31" s="114"/>
      <c r="CQ31" s="114"/>
      <c r="CR31" s="114"/>
      <c r="CS31" s="114"/>
      <c r="CT31" s="117"/>
      <c r="CU31" s="114"/>
      <c r="CV31" s="114"/>
      <c r="CW31" s="114"/>
      <c r="CX31" s="114"/>
      <c r="CY31" s="114"/>
      <c r="CZ31" s="114"/>
      <c r="DA31" s="114"/>
      <c r="DB31" s="114"/>
      <c r="DC31" s="114"/>
    </row>
    <row r="32" spans="1:107" s="31" customFormat="1" ht="27.75" customHeight="1" thickBot="1">
      <c r="A32" s="251"/>
      <c r="B32" s="252" t="s">
        <v>172</v>
      </c>
      <c r="C32" s="251" t="s">
        <v>171</v>
      </c>
      <c r="D32" s="251" t="s">
        <v>180</v>
      </c>
      <c r="E32" s="251" t="s">
        <v>171</v>
      </c>
      <c r="F32" s="253">
        <v>4</v>
      </c>
      <c r="G32" s="253">
        <v>5</v>
      </c>
      <c r="H32" s="254"/>
      <c r="I32" s="255"/>
      <c r="J32" s="255"/>
      <c r="K32" s="255"/>
      <c r="L32" s="256"/>
      <c r="M32" s="254">
        <v>2</v>
      </c>
      <c r="N32" s="255">
        <v>2</v>
      </c>
      <c r="O32" s="255">
        <v>0</v>
      </c>
      <c r="P32" s="255" t="s">
        <v>18</v>
      </c>
      <c r="Q32" s="256">
        <v>5</v>
      </c>
      <c r="R32" s="254"/>
      <c r="S32" s="257"/>
      <c r="T32" s="255"/>
      <c r="U32" s="255"/>
      <c r="V32" s="256"/>
      <c r="W32" s="254"/>
      <c r="X32" s="255"/>
      <c r="Y32" s="255"/>
      <c r="Z32" s="255"/>
      <c r="AA32" s="256"/>
      <c r="AB32" s="254"/>
      <c r="AC32" s="255"/>
      <c r="AD32" s="255"/>
      <c r="AE32" s="255"/>
      <c r="AF32" s="256"/>
      <c r="AG32" s="254"/>
      <c r="AH32" s="255"/>
      <c r="AI32" s="255"/>
      <c r="AJ32" s="255"/>
      <c r="AK32" s="256"/>
      <c r="AL32" s="254"/>
      <c r="AM32" s="255"/>
      <c r="AN32" s="255"/>
      <c r="AO32" s="255"/>
      <c r="AP32" s="256"/>
      <c r="AQ32" s="324"/>
      <c r="AR32" s="325"/>
      <c r="AS32" s="326"/>
      <c r="AT32" s="198"/>
      <c r="AU32" s="199"/>
      <c r="AV32" s="199"/>
      <c r="AW32" s="199"/>
      <c r="AX32" s="199"/>
      <c r="AY32" s="199"/>
      <c r="AZ32" s="199"/>
      <c r="BA32" s="199"/>
      <c r="BB32" s="199"/>
      <c r="BC32" s="199"/>
      <c r="BD32" s="199"/>
      <c r="BE32" s="200"/>
      <c r="BF32" s="198"/>
      <c r="BG32" s="199"/>
      <c r="BH32" s="199"/>
      <c r="BI32" s="199"/>
      <c r="BJ32" s="199"/>
      <c r="BK32" s="199"/>
      <c r="BL32" s="199"/>
      <c r="BM32" s="199"/>
      <c r="BN32" s="199"/>
      <c r="BO32" s="199"/>
      <c r="BP32" s="199"/>
      <c r="BQ32" s="199"/>
      <c r="BR32" s="199"/>
      <c r="BS32" s="199"/>
      <c r="BT32" s="200"/>
      <c r="BU32" s="198"/>
      <c r="BV32" s="199"/>
      <c r="BW32" s="199"/>
      <c r="BX32" s="199"/>
      <c r="BY32" s="199"/>
      <c r="BZ32" s="199"/>
      <c r="CA32" s="199"/>
      <c r="CB32" s="199"/>
      <c r="CC32" s="199"/>
      <c r="CD32" s="199"/>
      <c r="CE32" s="199"/>
      <c r="CF32" s="199"/>
      <c r="CG32" s="200"/>
      <c r="CH32" s="198"/>
      <c r="CI32" s="199"/>
      <c r="CJ32" s="199"/>
      <c r="CK32" s="199"/>
      <c r="CL32" s="199"/>
      <c r="CM32" s="199"/>
      <c r="CN32" s="199"/>
      <c r="CO32" s="199"/>
      <c r="CP32" s="199"/>
      <c r="CQ32" s="199"/>
      <c r="CR32" s="199"/>
      <c r="CS32" s="199"/>
      <c r="CT32" s="198"/>
      <c r="CU32" s="199"/>
      <c r="CV32" s="199"/>
      <c r="CW32" s="199"/>
      <c r="CX32" s="199"/>
      <c r="CY32" s="199"/>
      <c r="CZ32" s="199"/>
      <c r="DA32" s="199"/>
      <c r="DB32" s="199"/>
      <c r="DC32" s="199"/>
    </row>
    <row r="33" spans="1:107" s="31" customFormat="1" ht="27.75" customHeight="1" thickBot="1">
      <c r="A33" s="251"/>
      <c r="B33" s="252" t="s">
        <v>174</v>
      </c>
      <c r="C33" s="251" t="s">
        <v>173</v>
      </c>
      <c r="D33" s="258" t="s">
        <v>170</v>
      </c>
      <c r="E33" s="251" t="s">
        <v>173</v>
      </c>
      <c r="F33" s="253">
        <v>3</v>
      </c>
      <c r="G33" s="253">
        <v>3</v>
      </c>
      <c r="H33" s="254"/>
      <c r="I33" s="255"/>
      <c r="J33" s="255"/>
      <c r="K33" s="255"/>
      <c r="L33" s="256"/>
      <c r="M33" s="254"/>
      <c r="N33" s="255"/>
      <c r="O33" s="255"/>
      <c r="P33" s="255"/>
      <c r="Q33" s="256"/>
      <c r="R33" s="254">
        <v>1</v>
      </c>
      <c r="S33" s="257">
        <v>2</v>
      </c>
      <c r="T33" s="255">
        <v>0</v>
      </c>
      <c r="U33" s="255" t="s">
        <v>175</v>
      </c>
      <c r="V33" s="256">
        <v>3</v>
      </c>
      <c r="W33" s="254"/>
      <c r="X33" s="255"/>
      <c r="Y33" s="255"/>
      <c r="Z33" s="255"/>
      <c r="AA33" s="256"/>
      <c r="AB33" s="254"/>
      <c r="AC33" s="255"/>
      <c r="AD33" s="255"/>
      <c r="AE33" s="255"/>
      <c r="AF33" s="256"/>
      <c r="AG33" s="254"/>
      <c r="AH33" s="255"/>
      <c r="AI33" s="255"/>
      <c r="AJ33" s="255"/>
      <c r="AK33" s="256"/>
      <c r="AL33" s="254"/>
      <c r="AM33" s="255"/>
      <c r="AN33" s="255"/>
      <c r="AO33" s="255"/>
      <c r="AP33" s="256"/>
      <c r="AQ33" s="324"/>
      <c r="AR33" s="325"/>
      <c r="AS33" s="326"/>
      <c r="AT33" s="198"/>
      <c r="AU33" s="199"/>
      <c r="AV33" s="199"/>
      <c r="AW33" s="199"/>
      <c r="AX33" s="199"/>
      <c r="AY33" s="199"/>
      <c r="AZ33" s="199"/>
      <c r="BA33" s="199"/>
      <c r="BB33" s="199"/>
      <c r="BC33" s="199"/>
      <c r="BD33" s="199"/>
      <c r="BE33" s="200"/>
      <c r="BF33" s="198"/>
      <c r="BG33" s="199"/>
      <c r="BH33" s="199"/>
      <c r="BI33" s="199"/>
      <c r="BJ33" s="199"/>
      <c r="BK33" s="199"/>
      <c r="BL33" s="199"/>
      <c r="BM33" s="199"/>
      <c r="BN33" s="199"/>
      <c r="BO33" s="199"/>
      <c r="BP33" s="199"/>
      <c r="BQ33" s="199"/>
      <c r="BR33" s="199"/>
      <c r="BS33" s="199"/>
      <c r="BT33" s="200"/>
      <c r="BU33" s="198"/>
      <c r="BV33" s="199"/>
      <c r="BW33" s="199"/>
      <c r="BX33" s="199"/>
      <c r="BY33" s="199"/>
      <c r="BZ33" s="199"/>
      <c r="CA33" s="199"/>
      <c r="CB33" s="199"/>
      <c r="CC33" s="199"/>
      <c r="CD33" s="199"/>
      <c r="CE33" s="199"/>
      <c r="CF33" s="199"/>
      <c r="CG33" s="200"/>
      <c r="CH33" s="198"/>
      <c r="CI33" s="199"/>
      <c r="CJ33" s="199"/>
      <c r="CK33" s="199"/>
      <c r="CL33" s="199"/>
      <c r="CM33" s="199"/>
      <c r="CN33" s="199"/>
      <c r="CO33" s="199"/>
      <c r="CP33" s="199"/>
      <c r="CQ33" s="199"/>
      <c r="CR33" s="199"/>
      <c r="CS33" s="199"/>
      <c r="CT33" s="198"/>
      <c r="CU33" s="199"/>
      <c r="CV33" s="199"/>
      <c r="CW33" s="199"/>
      <c r="CX33" s="199"/>
      <c r="CY33" s="199"/>
      <c r="CZ33" s="199"/>
      <c r="DA33" s="199"/>
      <c r="DB33" s="199"/>
      <c r="DC33" s="199"/>
    </row>
    <row r="34" spans="1:107" s="293" customFormat="1" ht="27.75" customHeight="1" thickBot="1">
      <c r="A34" s="283"/>
      <c r="B34" s="284" t="s">
        <v>177</v>
      </c>
      <c r="C34" s="283" t="s">
        <v>178</v>
      </c>
      <c r="D34" s="283" t="s">
        <v>170</v>
      </c>
      <c r="E34" s="283" t="s">
        <v>176</v>
      </c>
      <c r="F34" s="285">
        <v>3</v>
      </c>
      <c r="G34" s="285">
        <v>4</v>
      </c>
      <c r="H34" s="286"/>
      <c r="I34" s="287"/>
      <c r="J34" s="287"/>
      <c r="K34" s="287"/>
      <c r="L34" s="288"/>
      <c r="M34" s="286"/>
      <c r="N34" s="287"/>
      <c r="O34" s="287"/>
      <c r="P34" s="287"/>
      <c r="Q34" s="288"/>
      <c r="R34" s="286"/>
      <c r="S34" s="289"/>
      <c r="T34" s="287"/>
      <c r="U34" s="287"/>
      <c r="V34" s="288"/>
      <c r="W34" s="286">
        <v>2</v>
      </c>
      <c r="X34" s="287">
        <v>1</v>
      </c>
      <c r="Y34" s="287">
        <v>0</v>
      </c>
      <c r="Z34" s="287" t="s">
        <v>175</v>
      </c>
      <c r="AA34" s="288">
        <v>3</v>
      </c>
      <c r="AB34" s="286"/>
      <c r="AC34" s="287"/>
      <c r="AD34" s="287"/>
      <c r="AE34" s="287"/>
      <c r="AF34" s="288"/>
      <c r="AG34" s="286"/>
      <c r="AH34" s="287"/>
      <c r="AI34" s="287"/>
      <c r="AJ34" s="287"/>
      <c r="AK34" s="288"/>
      <c r="AL34" s="286"/>
      <c r="AM34" s="287"/>
      <c r="AN34" s="287"/>
      <c r="AO34" s="287"/>
      <c r="AP34" s="288"/>
      <c r="AQ34" s="370"/>
      <c r="AR34" s="371"/>
      <c r="AS34" s="372"/>
      <c r="AT34" s="290"/>
      <c r="AU34" s="291"/>
      <c r="AV34" s="291"/>
      <c r="AW34" s="291"/>
      <c r="AX34" s="291"/>
      <c r="AY34" s="291"/>
      <c r="AZ34" s="291"/>
      <c r="BA34" s="291"/>
      <c r="BB34" s="291"/>
      <c r="BC34" s="291"/>
      <c r="BD34" s="291"/>
      <c r="BE34" s="292"/>
      <c r="BF34" s="290"/>
      <c r="BG34" s="291"/>
      <c r="BH34" s="291"/>
      <c r="BI34" s="291"/>
      <c r="BJ34" s="291"/>
      <c r="BK34" s="291"/>
      <c r="BL34" s="291"/>
      <c r="BM34" s="291"/>
      <c r="BN34" s="291"/>
      <c r="BO34" s="291"/>
      <c r="BP34" s="291"/>
      <c r="BQ34" s="291"/>
      <c r="BR34" s="291"/>
      <c r="BS34" s="291"/>
      <c r="BT34" s="292"/>
      <c r="BU34" s="290"/>
      <c r="BV34" s="291"/>
      <c r="BW34" s="291"/>
      <c r="BX34" s="291"/>
      <c r="BY34" s="291"/>
      <c r="BZ34" s="291"/>
      <c r="CA34" s="291"/>
      <c r="CB34" s="291"/>
      <c r="CC34" s="291"/>
      <c r="CD34" s="291"/>
      <c r="CE34" s="291"/>
      <c r="CF34" s="291"/>
      <c r="CG34" s="292"/>
      <c r="CH34" s="290"/>
      <c r="CI34" s="291"/>
      <c r="CJ34" s="291"/>
      <c r="CK34" s="291"/>
      <c r="CL34" s="291"/>
      <c r="CM34" s="291"/>
      <c r="CN34" s="291"/>
      <c r="CO34" s="291"/>
      <c r="CP34" s="291"/>
      <c r="CQ34" s="291"/>
      <c r="CR34" s="291"/>
      <c r="CS34" s="291"/>
      <c r="CT34" s="290"/>
      <c r="CU34" s="291"/>
      <c r="CV34" s="291"/>
      <c r="CW34" s="291"/>
      <c r="CX34" s="291"/>
      <c r="CY34" s="291"/>
      <c r="CZ34" s="291"/>
      <c r="DA34" s="291"/>
      <c r="DB34" s="291"/>
      <c r="DC34" s="291"/>
    </row>
    <row r="35" ht="12.75" customHeight="1" thickBot="1"/>
    <row r="36" spans="1:107" s="31" customFormat="1" ht="21" customHeight="1" thickBot="1">
      <c r="A36" s="271" t="s">
        <v>179</v>
      </c>
      <c r="B36" s="271"/>
      <c r="C36" s="266"/>
      <c r="D36" s="251" t="s">
        <v>183</v>
      </c>
      <c r="E36" s="307" t="s">
        <v>228</v>
      </c>
      <c r="F36" s="38"/>
      <c r="G36" s="38"/>
      <c r="H36" s="43"/>
      <c r="I36" s="40"/>
      <c r="J36" s="40"/>
      <c r="K36" s="41"/>
      <c r="L36" s="42"/>
      <c r="M36" s="43"/>
      <c r="N36" s="40"/>
      <c r="O36" s="40"/>
      <c r="P36" s="40"/>
      <c r="Q36" s="42"/>
      <c r="R36" s="43"/>
      <c r="S36" s="40"/>
      <c r="T36" s="40"/>
      <c r="U36" s="40"/>
      <c r="V36" s="42"/>
      <c r="W36" s="43"/>
      <c r="X36" s="40"/>
      <c r="Y36" s="40"/>
      <c r="Z36" s="40"/>
      <c r="AA36" s="42"/>
      <c r="AB36" s="43"/>
      <c r="AC36" s="40"/>
      <c r="AD36" s="40"/>
      <c r="AE36" s="40"/>
      <c r="AF36" s="42"/>
      <c r="AG36" s="43"/>
      <c r="AH36" s="40"/>
      <c r="AI36" s="40"/>
      <c r="AJ36" s="40"/>
      <c r="AK36" s="42"/>
      <c r="AL36" s="43"/>
      <c r="AM36" s="40"/>
      <c r="AN36" s="40"/>
      <c r="AO36" s="40"/>
      <c r="AP36" s="42"/>
      <c r="AQ36" s="321"/>
      <c r="AR36" s="322"/>
      <c r="AS36" s="323"/>
      <c r="AT36" s="96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8"/>
      <c r="BF36" s="96"/>
      <c r="BG36" s="97"/>
      <c r="BH36" s="97"/>
      <c r="BI36" s="97"/>
      <c r="BJ36" s="97"/>
      <c r="BK36" s="97"/>
      <c r="BL36" s="97"/>
      <c r="BM36" s="97"/>
      <c r="BN36" s="97"/>
      <c r="BO36" s="97"/>
      <c r="BP36" s="97"/>
      <c r="BQ36" s="97"/>
      <c r="BR36" s="97"/>
      <c r="BS36" s="97"/>
      <c r="BT36" s="98"/>
      <c r="BU36" s="96"/>
      <c r="BV36" s="97"/>
      <c r="BW36" s="97"/>
      <c r="BX36" s="97"/>
      <c r="BY36" s="97"/>
      <c r="BZ36" s="97"/>
      <c r="CA36" s="97"/>
      <c r="CB36" s="97"/>
      <c r="CC36" s="97"/>
      <c r="CD36" s="97"/>
      <c r="CE36" s="97"/>
      <c r="CF36" s="97"/>
      <c r="CG36" s="98"/>
      <c r="CH36" s="96"/>
      <c r="CI36" s="97"/>
      <c r="CJ36" s="97"/>
      <c r="CK36" s="97"/>
      <c r="CL36" s="97"/>
      <c r="CM36" s="97"/>
      <c r="CN36" s="97"/>
      <c r="CO36" s="97"/>
      <c r="CP36" s="97"/>
      <c r="CQ36" s="97"/>
      <c r="CR36" s="97"/>
      <c r="CS36" s="97"/>
      <c r="CT36" s="96"/>
      <c r="CU36" s="97"/>
      <c r="CV36" s="97"/>
      <c r="CW36" s="97"/>
      <c r="CX36" s="97"/>
      <c r="CY36" s="97"/>
      <c r="CZ36" s="97"/>
      <c r="DA36" s="97"/>
      <c r="DB36" s="97"/>
      <c r="DC36" s="97"/>
    </row>
    <row r="37" spans="1:107" s="31" customFormat="1" ht="27.75" customHeight="1" thickBot="1">
      <c r="A37" s="251"/>
      <c r="B37" s="252" t="s">
        <v>182</v>
      </c>
      <c r="C37" s="251" t="s">
        <v>250</v>
      </c>
      <c r="D37" s="251" t="s">
        <v>183</v>
      </c>
      <c r="E37" s="251" t="s">
        <v>181</v>
      </c>
      <c r="F37" s="253">
        <v>4</v>
      </c>
      <c r="G37" s="263">
        <v>5</v>
      </c>
      <c r="H37" s="254"/>
      <c r="I37" s="255"/>
      <c r="J37" s="255"/>
      <c r="K37" s="255"/>
      <c r="L37" s="256"/>
      <c r="M37" s="254">
        <v>2</v>
      </c>
      <c r="N37" s="255">
        <v>0</v>
      </c>
      <c r="O37" s="255">
        <v>2</v>
      </c>
      <c r="P37" s="255" t="s">
        <v>18</v>
      </c>
      <c r="Q37" s="256">
        <v>5</v>
      </c>
      <c r="R37" s="254"/>
      <c r="S37" s="257"/>
      <c r="T37" s="255"/>
      <c r="U37" s="255"/>
      <c r="V37" s="256"/>
      <c r="W37" s="254"/>
      <c r="X37" s="255"/>
      <c r="Y37" s="255"/>
      <c r="Z37" s="255"/>
      <c r="AA37" s="256"/>
      <c r="AB37" s="254"/>
      <c r="AC37" s="255"/>
      <c r="AD37" s="255"/>
      <c r="AE37" s="255"/>
      <c r="AF37" s="256"/>
      <c r="AG37" s="254"/>
      <c r="AH37" s="255"/>
      <c r="AI37" s="255"/>
      <c r="AJ37" s="255"/>
      <c r="AK37" s="256"/>
      <c r="AL37" s="254"/>
      <c r="AM37" s="255"/>
      <c r="AN37" s="255"/>
      <c r="AO37" s="255"/>
      <c r="AP37" s="256"/>
      <c r="AQ37" s="324"/>
      <c r="AR37" s="325"/>
      <c r="AS37" s="326"/>
      <c r="AT37" s="198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200"/>
      <c r="BF37" s="198"/>
      <c r="BG37" s="199"/>
      <c r="BH37" s="199"/>
      <c r="BI37" s="199"/>
      <c r="BJ37" s="199"/>
      <c r="BK37" s="199"/>
      <c r="BL37" s="199"/>
      <c r="BM37" s="199"/>
      <c r="BN37" s="199"/>
      <c r="BO37" s="199"/>
      <c r="BP37" s="199"/>
      <c r="BQ37" s="199"/>
      <c r="BR37" s="199"/>
      <c r="BS37" s="199"/>
      <c r="BT37" s="200"/>
      <c r="BU37" s="198"/>
      <c r="BV37" s="199"/>
      <c r="BW37" s="199"/>
      <c r="BX37" s="199"/>
      <c r="BY37" s="199"/>
      <c r="BZ37" s="199"/>
      <c r="CA37" s="199"/>
      <c r="CB37" s="199"/>
      <c r="CC37" s="199"/>
      <c r="CD37" s="199"/>
      <c r="CE37" s="199"/>
      <c r="CF37" s="199"/>
      <c r="CG37" s="200"/>
      <c r="CH37" s="198"/>
      <c r="CI37" s="199"/>
      <c r="CJ37" s="199"/>
      <c r="CK37" s="199"/>
      <c r="CL37" s="199"/>
      <c r="CM37" s="199"/>
      <c r="CN37" s="199"/>
      <c r="CO37" s="199"/>
      <c r="CP37" s="199"/>
      <c r="CQ37" s="199"/>
      <c r="CR37" s="199"/>
      <c r="CS37" s="199"/>
      <c r="CT37" s="198"/>
      <c r="CU37" s="199"/>
      <c r="CV37" s="199"/>
      <c r="CW37" s="199"/>
      <c r="CX37" s="199"/>
      <c r="CY37" s="199"/>
      <c r="CZ37" s="199"/>
      <c r="DA37" s="199"/>
      <c r="DB37" s="199"/>
      <c r="DC37" s="199"/>
    </row>
    <row r="38" spans="1:107" s="31" customFormat="1" ht="27.75" customHeight="1" thickBot="1">
      <c r="A38" s="251"/>
      <c r="B38" s="252" t="s">
        <v>185</v>
      </c>
      <c r="C38" s="251" t="s">
        <v>191</v>
      </c>
      <c r="D38" s="251" t="s">
        <v>183</v>
      </c>
      <c r="E38" s="251" t="s">
        <v>184</v>
      </c>
      <c r="F38" s="253">
        <v>3</v>
      </c>
      <c r="G38" s="263">
        <v>3</v>
      </c>
      <c r="H38" s="254"/>
      <c r="I38" s="255"/>
      <c r="J38" s="255"/>
      <c r="K38" s="255"/>
      <c r="L38" s="256"/>
      <c r="M38" s="254"/>
      <c r="N38" s="255"/>
      <c r="O38" s="255"/>
      <c r="P38" s="255"/>
      <c r="Q38" s="256"/>
      <c r="R38" s="254"/>
      <c r="S38" s="257"/>
      <c r="T38" s="255"/>
      <c r="U38" s="255"/>
      <c r="V38" s="256"/>
      <c r="W38" s="254">
        <v>2</v>
      </c>
      <c r="X38" s="255">
        <v>1</v>
      </c>
      <c r="Y38" s="255">
        <v>0</v>
      </c>
      <c r="Z38" s="255" t="s">
        <v>175</v>
      </c>
      <c r="AA38" s="256">
        <v>3</v>
      </c>
      <c r="AB38" s="254"/>
      <c r="AC38" s="255"/>
      <c r="AD38" s="255"/>
      <c r="AE38" s="255"/>
      <c r="AF38" s="256"/>
      <c r="AG38" s="254"/>
      <c r="AH38" s="255"/>
      <c r="AI38" s="255"/>
      <c r="AJ38" s="255"/>
      <c r="AK38" s="256"/>
      <c r="AL38" s="254"/>
      <c r="AM38" s="255"/>
      <c r="AN38" s="255"/>
      <c r="AO38" s="255"/>
      <c r="AP38" s="256"/>
      <c r="AQ38" s="324"/>
      <c r="AR38" s="325"/>
      <c r="AS38" s="326"/>
      <c r="AT38" s="198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200"/>
      <c r="BF38" s="198"/>
      <c r="BG38" s="199"/>
      <c r="BH38" s="199"/>
      <c r="BI38" s="199"/>
      <c r="BJ38" s="199"/>
      <c r="BK38" s="199"/>
      <c r="BL38" s="199"/>
      <c r="BM38" s="199"/>
      <c r="BN38" s="199"/>
      <c r="BO38" s="199"/>
      <c r="BP38" s="199"/>
      <c r="BQ38" s="199"/>
      <c r="BR38" s="199"/>
      <c r="BS38" s="199"/>
      <c r="BT38" s="200"/>
      <c r="BU38" s="198"/>
      <c r="BV38" s="199"/>
      <c r="BW38" s="199"/>
      <c r="BX38" s="199"/>
      <c r="BY38" s="199"/>
      <c r="BZ38" s="199"/>
      <c r="CA38" s="199"/>
      <c r="CB38" s="199"/>
      <c r="CC38" s="199"/>
      <c r="CD38" s="199"/>
      <c r="CE38" s="199"/>
      <c r="CF38" s="199"/>
      <c r="CG38" s="200"/>
      <c r="CH38" s="198"/>
      <c r="CI38" s="199"/>
      <c r="CJ38" s="199"/>
      <c r="CK38" s="199"/>
      <c r="CL38" s="199"/>
      <c r="CM38" s="199"/>
      <c r="CN38" s="199"/>
      <c r="CO38" s="199"/>
      <c r="CP38" s="199"/>
      <c r="CQ38" s="199"/>
      <c r="CR38" s="199"/>
      <c r="CS38" s="199"/>
      <c r="CT38" s="198"/>
      <c r="CU38" s="199"/>
      <c r="CV38" s="199"/>
      <c r="CW38" s="199"/>
      <c r="CX38" s="199"/>
      <c r="CY38" s="199"/>
      <c r="CZ38" s="199"/>
      <c r="DA38" s="199"/>
      <c r="DB38" s="199"/>
      <c r="DC38" s="199"/>
    </row>
    <row r="39" spans="1:107" s="305" customFormat="1" ht="27.75" customHeight="1" thickBot="1">
      <c r="A39" s="294"/>
      <c r="B39" s="295" t="s">
        <v>187</v>
      </c>
      <c r="C39" s="294" t="s">
        <v>186</v>
      </c>
      <c r="D39" s="296" t="s">
        <v>170</v>
      </c>
      <c r="E39" s="294" t="s">
        <v>186</v>
      </c>
      <c r="F39" s="297">
        <v>3</v>
      </c>
      <c r="G39" s="297">
        <v>4</v>
      </c>
      <c r="H39" s="298"/>
      <c r="I39" s="299"/>
      <c r="J39" s="299"/>
      <c r="K39" s="299"/>
      <c r="L39" s="300"/>
      <c r="M39" s="298"/>
      <c r="N39" s="299"/>
      <c r="O39" s="299"/>
      <c r="P39" s="299"/>
      <c r="Q39" s="300"/>
      <c r="R39" s="298"/>
      <c r="S39" s="301"/>
      <c r="T39" s="299"/>
      <c r="U39" s="299"/>
      <c r="V39" s="300"/>
      <c r="W39" s="298"/>
      <c r="X39" s="299"/>
      <c r="Y39" s="299"/>
      <c r="Z39" s="299"/>
      <c r="AA39" s="300"/>
      <c r="AB39" s="298"/>
      <c r="AC39" s="299"/>
      <c r="AD39" s="299"/>
      <c r="AE39" s="299"/>
      <c r="AF39" s="300"/>
      <c r="AG39" s="298"/>
      <c r="AH39" s="299"/>
      <c r="AI39" s="299"/>
      <c r="AJ39" s="299"/>
      <c r="AK39" s="300"/>
      <c r="AL39" s="298">
        <v>1</v>
      </c>
      <c r="AM39" s="299">
        <v>2</v>
      </c>
      <c r="AN39" s="299">
        <v>0</v>
      </c>
      <c r="AO39" s="299" t="s">
        <v>18</v>
      </c>
      <c r="AP39" s="300">
        <v>5</v>
      </c>
      <c r="AQ39" s="364"/>
      <c r="AR39" s="365"/>
      <c r="AS39" s="366"/>
      <c r="AT39" s="302"/>
      <c r="AU39" s="303"/>
      <c r="AV39" s="303"/>
      <c r="AW39" s="303"/>
      <c r="AX39" s="303"/>
      <c r="AY39" s="303"/>
      <c r="AZ39" s="303"/>
      <c r="BA39" s="303"/>
      <c r="BB39" s="303"/>
      <c r="BC39" s="303"/>
      <c r="BD39" s="303"/>
      <c r="BE39" s="304"/>
      <c r="BF39" s="302"/>
      <c r="BG39" s="303"/>
      <c r="BH39" s="303"/>
      <c r="BI39" s="303"/>
      <c r="BJ39" s="303"/>
      <c r="BK39" s="303"/>
      <c r="BL39" s="303"/>
      <c r="BM39" s="303"/>
      <c r="BN39" s="303"/>
      <c r="BO39" s="303"/>
      <c r="BP39" s="303"/>
      <c r="BQ39" s="303"/>
      <c r="BR39" s="303"/>
      <c r="BS39" s="303"/>
      <c r="BT39" s="304"/>
      <c r="BU39" s="302"/>
      <c r="BV39" s="303"/>
      <c r="BW39" s="303"/>
      <c r="BX39" s="303"/>
      <c r="BY39" s="303"/>
      <c r="BZ39" s="303"/>
      <c r="CA39" s="303"/>
      <c r="CB39" s="303"/>
      <c r="CC39" s="303"/>
      <c r="CD39" s="303"/>
      <c r="CE39" s="303"/>
      <c r="CF39" s="303"/>
      <c r="CG39" s="304"/>
      <c r="CH39" s="302"/>
      <c r="CI39" s="303"/>
      <c r="CJ39" s="303"/>
      <c r="CK39" s="303"/>
      <c r="CL39" s="303"/>
      <c r="CM39" s="303"/>
      <c r="CN39" s="303"/>
      <c r="CO39" s="303"/>
      <c r="CP39" s="303"/>
      <c r="CQ39" s="303"/>
      <c r="CR39" s="303"/>
      <c r="CS39" s="303"/>
      <c r="CT39" s="302"/>
      <c r="CU39" s="303"/>
      <c r="CV39" s="303"/>
      <c r="CW39" s="303"/>
      <c r="CX39" s="303"/>
      <c r="CY39" s="303"/>
      <c r="CZ39" s="303"/>
      <c r="DA39" s="303"/>
      <c r="DB39" s="303"/>
      <c r="DC39" s="303"/>
    </row>
    <row r="40" spans="1:107" s="31" customFormat="1" ht="23.25" customHeight="1" thickBot="1">
      <c r="A40" s="271" t="s">
        <v>188</v>
      </c>
      <c r="B40" s="271"/>
      <c r="C40" s="266"/>
      <c r="D40" s="250" t="s">
        <v>183</v>
      </c>
      <c r="E40" s="73"/>
      <c r="F40" s="38"/>
      <c r="G40" s="38"/>
      <c r="H40" s="43"/>
      <c r="I40" s="40"/>
      <c r="J40" s="40"/>
      <c r="K40" s="41"/>
      <c r="L40" s="42"/>
      <c r="M40" s="43"/>
      <c r="N40" s="40"/>
      <c r="O40" s="40"/>
      <c r="P40" s="40"/>
      <c r="Q40" s="42"/>
      <c r="R40" s="43"/>
      <c r="S40" s="40"/>
      <c r="T40" s="40"/>
      <c r="U40" s="40"/>
      <c r="V40" s="42"/>
      <c r="W40" s="43"/>
      <c r="X40" s="40"/>
      <c r="Y40" s="40"/>
      <c r="Z40" s="40"/>
      <c r="AA40" s="42"/>
      <c r="AB40" s="43"/>
      <c r="AC40" s="40"/>
      <c r="AD40" s="40"/>
      <c r="AE40" s="40"/>
      <c r="AF40" s="42"/>
      <c r="AG40" s="43"/>
      <c r="AH40" s="40"/>
      <c r="AI40" s="40"/>
      <c r="AJ40" s="40"/>
      <c r="AK40" s="42"/>
      <c r="AL40" s="43"/>
      <c r="AM40" s="40"/>
      <c r="AN40" s="40"/>
      <c r="AO40" s="40"/>
      <c r="AP40" s="46"/>
      <c r="AQ40" s="321"/>
      <c r="AR40" s="322"/>
      <c r="AS40" s="323"/>
      <c r="AT40" s="96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8"/>
      <c r="BF40" s="96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8"/>
      <c r="BU40" s="96"/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8"/>
      <c r="CH40" s="96"/>
      <c r="CI40" s="97"/>
      <c r="CJ40" s="97"/>
      <c r="CK40" s="97"/>
      <c r="CL40" s="97"/>
      <c r="CM40" s="97"/>
      <c r="CN40" s="97"/>
      <c r="CO40" s="97"/>
      <c r="CP40" s="97"/>
      <c r="CQ40" s="97"/>
      <c r="CR40" s="97"/>
      <c r="CS40" s="97"/>
      <c r="CT40" s="96"/>
      <c r="CU40" s="97"/>
      <c r="CV40" s="97"/>
      <c r="CW40" s="97"/>
      <c r="CX40" s="97"/>
      <c r="CY40" s="97"/>
      <c r="CZ40" s="97"/>
      <c r="DA40" s="97"/>
      <c r="DB40" s="97"/>
      <c r="DC40" s="97"/>
    </row>
    <row r="41" spans="1:107" s="31" customFormat="1" ht="27.75" customHeight="1" thickBot="1">
      <c r="A41" s="251"/>
      <c r="B41" s="252" t="s">
        <v>190</v>
      </c>
      <c r="C41" s="251" t="s">
        <v>251</v>
      </c>
      <c r="D41" s="250" t="s">
        <v>183</v>
      </c>
      <c r="E41" s="251" t="s">
        <v>189</v>
      </c>
      <c r="F41" s="253">
        <v>3</v>
      </c>
      <c r="G41" s="263">
        <v>4</v>
      </c>
      <c r="H41" s="254"/>
      <c r="I41" s="255"/>
      <c r="J41" s="255"/>
      <c r="K41" s="255"/>
      <c r="L41" s="256"/>
      <c r="M41" s="254"/>
      <c r="N41" s="255"/>
      <c r="O41" s="255"/>
      <c r="P41" s="255"/>
      <c r="Q41" s="256"/>
      <c r="R41" s="254"/>
      <c r="S41" s="257"/>
      <c r="T41" s="255"/>
      <c r="U41" s="255"/>
      <c r="V41" s="256"/>
      <c r="W41" s="254">
        <v>2</v>
      </c>
      <c r="X41" s="255">
        <v>1</v>
      </c>
      <c r="Y41" s="255">
        <v>0</v>
      </c>
      <c r="Z41" s="255" t="s">
        <v>18</v>
      </c>
      <c r="AA41" s="256">
        <v>4</v>
      </c>
      <c r="AB41" s="254"/>
      <c r="AC41" s="255"/>
      <c r="AD41" s="255"/>
      <c r="AE41" s="255"/>
      <c r="AF41" s="256"/>
      <c r="AG41" s="254"/>
      <c r="AH41" s="255"/>
      <c r="AI41" s="255"/>
      <c r="AJ41" s="255"/>
      <c r="AK41" s="256"/>
      <c r="AL41" s="254"/>
      <c r="AM41" s="255"/>
      <c r="AN41" s="255"/>
      <c r="AO41" s="255"/>
      <c r="AP41" s="256"/>
      <c r="AQ41" s="324"/>
      <c r="AR41" s="325"/>
      <c r="AS41" s="326"/>
      <c r="AT41" s="198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200"/>
      <c r="BF41" s="198"/>
      <c r="BG41" s="199"/>
      <c r="BH41" s="199"/>
      <c r="BI41" s="199"/>
      <c r="BJ41" s="199"/>
      <c r="BK41" s="199"/>
      <c r="BL41" s="199"/>
      <c r="BM41" s="199"/>
      <c r="BN41" s="199"/>
      <c r="BO41" s="199"/>
      <c r="BP41" s="199"/>
      <c r="BQ41" s="199"/>
      <c r="BR41" s="199"/>
      <c r="BS41" s="199"/>
      <c r="BT41" s="200"/>
      <c r="BU41" s="198"/>
      <c r="BV41" s="199"/>
      <c r="BW41" s="199"/>
      <c r="BX41" s="199"/>
      <c r="BY41" s="199"/>
      <c r="BZ41" s="199"/>
      <c r="CA41" s="199"/>
      <c r="CB41" s="199"/>
      <c r="CC41" s="199"/>
      <c r="CD41" s="199"/>
      <c r="CE41" s="199"/>
      <c r="CF41" s="199"/>
      <c r="CG41" s="200"/>
      <c r="CH41" s="198"/>
      <c r="CI41" s="199"/>
      <c r="CJ41" s="199"/>
      <c r="CK41" s="199"/>
      <c r="CL41" s="199"/>
      <c r="CM41" s="199"/>
      <c r="CN41" s="199"/>
      <c r="CO41" s="199"/>
      <c r="CP41" s="199"/>
      <c r="CQ41" s="199"/>
      <c r="CR41" s="199"/>
      <c r="CS41" s="199"/>
      <c r="CT41" s="198"/>
      <c r="CU41" s="199"/>
      <c r="CV41" s="199"/>
      <c r="CW41" s="199"/>
      <c r="CX41" s="199"/>
      <c r="CY41" s="199"/>
      <c r="CZ41" s="199"/>
      <c r="DA41" s="199"/>
      <c r="DB41" s="199"/>
      <c r="DC41" s="199"/>
    </row>
    <row r="42" spans="1:107" s="305" customFormat="1" ht="27.75" customHeight="1" thickBot="1">
      <c r="A42" s="294"/>
      <c r="B42" s="295" t="s">
        <v>193</v>
      </c>
      <c r="C42" s="294" t="s">
        <v>192</v>
      </c>
      <c r="D42" s="306" t="s">
        <v>183</v>
      </c>
      <c r="E42" s="294" t="s">
        <v>192</v>
      </c>
      <c r="F42" s="297">
        <v>3</v>
      </c>
      <c r="G42" s="297">
        <v>4</v>
      </c>
      <c r="H42" s="298"/>
      <c r="I42" s="299"/>
      <c r="J42" s="299"/>
      <c r="K42" s="299"/>
      <c r="L42" s="300"/>
      <c r="M42" s="298"/>
      <c r="N42" s="299"/>
      <c r="O42" s="299"/>
      <c r="P42" s="299"/>
      <c r="Q42" s="300"/>
      <c r="R42" s="298"/>
      <c r="S42" s="301"/>
      <c r="T42" s="299"/>
      <c r="U42" s="299"/>
      <c r="V42" s="300"/>
      <c r="W42" s="298"/>
      <c r="X42" s="299"/>
      <c r="Y42" s="299"/>
      <c r="Z42" s="299"/>
      <c r="AA42" s="300"/>
      <c r="AB42" s="298">
        <v>1</v>
      </c>
      <c r="AC42" s="299">
        <v>0</v>
      </c>
      <c r="AD42" s="299">
        <v>2</v>
      </c>
      <c r="AE42" s="299" t="s">
        <v>18</v>
      </c>
      <c r="AF42" s="300">
        <v>4</v>
      </c>
      <c r="AG42" s="298"/>
      <c r="AH42" s="299"/>
      <c r="AI42" s="299"/>
      <c r="AJ42" s="299"/>
      <c r="AK42" s="300"/>
      <c r="AL42" s="298"/>
      <c r="AM42" s="299"/>
      <c r="AN42" s="299"/>
      <c r="AO42" s="299"/>
      <c r="AP42" s="300"/>
      <c r="AQ42" s="364"/>
      <c r="AR42" s="365"/>
      <c r="AS42" s="366"/>
      <c r="AT42" s="302"/>
      <c r="AU42" s="303"/>
      <c r="AV42" s="303"/>
      <c r="AW42" s="303"/>
      <c r="AX42" s="303"/>
      <c r="AY42" s="303"/>
      <c r="AZ42" s="303"/>
      <c r="BA42" s="303"/>
      <c r="BB42" s="303"/>
      <c r="BC42" s="303"/>
      <c r="BD42" s="303"/>
      <c r="BE42" s="304"/>
      <c r="BF42" s="302"/>
      <c r="BG42" s="303"/>
      <c r="BH42" s="303"/>
      <c r="BI42" s="303"/>
      <c r="BJ42" s="303"/>
      <c r="BK42" s="303"/>
      <c r="BL42" s="303"/>
      <c r="BM42" s="303"/>
      <c r="BN42" s="303"/>
      <c r="BO42" s="303"/>
      <c r="BP42" s="303"/>
      <c r="BQ42" s="303"/>
      <c r="BR42" s="303"/>
      <c r="BS42" s="303"/>
      <c r="BT42" s="304"/>
      <c r="BU42" s="302"/>
      <c r="BV42" s="303"/>
      <c r="BW42" s="303"/>
      <c r="BX42" s="303"/>
      <c r="BY42" s="303"/>
      <c r="BZ42" s="303"/>
      <c r="CA42" s="303"/>
      <c r="CB42" s="303"/>
      <c r="CC42" s="303"/>
      <c r="CD42" s="303"/>
      <c r="CE42" s="303"/>
      <c r="CF42" s="303"/>
      <c r="CG42" s="304"/>
      <c r="CH42" s="302"/>
      <c r="CI42" s="303"/>
      <c r="CJ42" s="303"/>
      <c r="CK42" s="303"/>
      <c r="CL42" s="303"/>
      <c r="CM42" s="303"/>
      <c r="CN42" s="303"/>
      <c r="CO42" s="303"/>
      <c r="CP42" s="303"/>
      <c r="CQ42" s="303"/>
      <c r="CR42" s="303"/>
      <c r="CS42" s="303"/>
      <c r="CT42" s="302"/>
      <c r="CU42" s="303"/>
      <c r="CV42" s="303"/>
      <c r="CW42" s="303"/>
      <c r="CX42" s="303"/>
      <c r="CY42" s="303"/>
      <c r="CZ42" s="303"/>
      <c r="DA42" s="303"/>
      <c r="DB42" s="303"/>
      <c r="DC42" s="303"/>
    </row>
    <row r="43" spans="1:107" s="305" customFormat="1" ht="27.75" customHeight="1" thickBot="1">
      <c r="A43" s="294"/>
      <c r="B43" s="295" t="s">
        <v>197</v>
      </c>
      <c r="C43" s="294" t="s">
        <v>195</v>
      </c>
      <c r="D43" s="294" t="s">
        <v>183</v>
      </c>
      <c r="E43" s="294" t="s">
        <v>194</v>
      </c>
      <c r="F43" s="297">
        <v>3</v>
      </c>
      <c r="G43" s="297">
        <v>4</v>
      </c>
      <c r="H43" s="298"/>
      <c r="I43" s="299"/>
      <c r="J43" s="299"/>
      <c r="K43" s="299"/>
      <c r="L43" s="300"/>
      <c r="M43" s="298"/>
      <c r="N43" s="299"/>
      <c r="O43" s="299"/>
      <c r="P43" s="299"/>
      <c r="Q43" s="300"/>
      <c r="R43" s="298"/>
      <c r="S43" s="301"/>
      <c r="T43" s="299"/>
      <c r="U43" s="299"/>
      <c r="V43" s="300"/>
      <c r="W43" s="298"/>
      <c r="X43" s="299"/>
      <c r="Y43" s="299"/>
      <c r="Z43" s="299"/>
      <c r="AA43" s="300"/>
      <c r="AB43" s="298"/>
      <c r="AC43" s="299"/>
      <c r="AD43" s="299"/>
      <c r="AE43" s="299"/>
      <c r="AF43" s="300"/>
      <c r="AG43" s="298">
        <v>2</v>
      </c>
      <c r="AH43" s="299">
        <v>1</v>
      </c>
      <c r="AI43" s="299">
        <v>0</v>
      </c>
      <c r="AJ43" s="299" t="s">
        <v>175</v>
      </c>
      <c r="AK43" s="300">
        <v>3</v>
      </c>
      <c r="AL43" s="298"/>
      <c r="AM43" s="299"/>
      <c r="AN43" s="299"/>
      <c r="AO43" s="299"/>
      <c r="AP43" s="300"/>
      <c r="AQ43" s="364"/>
      <c r="AR43" s="365"/>
      <c r="AS43" s="366"/>
      <c r="AT43" s="302"/>
      <c r="AU43" s="303"/>
      <c r="AV43" s="303"/>
      <c r="AW43" s="303"/>
      <c r="AX43" s="303"/>
      <c r="AY43" s="303"/>
      <c r="AZ43" s="303"/>
      <c r="BA43" s="303"/>
      <c r="BB43" s="303"/>
      <c r="BC43" s="303"/>
      <c r="BD43" s="303"/>
      <c r="BE43" s="304"/>
      <c r="BF43" s="302"/>
      <c r="BG43" s="303"/>
      <c r="BH43" s="303"/>
      <c r="BI43" s="303"/>
      <c r="BJ43" s="303"/>
      <c r="BK43" s="303"/>
      <c r="BL43" s="303"/>
      <c r="BM43" s="303"/>
      <c r="BN43" s="303"/>
      <c r="BO43" s="303"/>
      <c r="BP43" s="303"/>
      <c r="BQ43" s="303"/>
      <c r="BR43" s="303"/>
      <c r="BS43" s="303"/>
      <c r="BT43" s="304"/>
      <c r="BU43" s="302"/>
      <c r="BV43" s="303"/>
      <c r="BW43" s="303"/>
      <c r="BX43" s="303"/>
      <c r="BY43" s="303"/>
      <c r="BZ43" s="303"/>
      <c r="CA43" s="303"/>
      <c r="CB43" s="303"/>
      <c r="CC43" s="303"/>
      <c r="CD43" s="303"/>
      <c r="CE43" s="303"/>
      <c r="CF43" s="303"/>
      <c r="CG43" s="304"/>
      <c r="CH43" s="302"/>
      <c r="CI43" s="303"/>
      <c r="CJ43" s="303"/>
      <c r="CK43" s="303"/>
      <c r="CL43" s="303"/>
      <c r="CM43" s="303"/>
      <c r="CN43" s="303"/>
      <c r="CO43" s="303"/>
      <c r="CP43" s="303"/>
      <c r="CQ43" s="303"/>
      <c r="CR43" s="303"/>
      <c r="CS43" s="303"/>
      <c r="CT43" s="302"/>
      <c r="CU43" s="303"/>
      <c r="CV43" s="303"/>
      <c r="CW43" s="303"/>
      <c r="CX43" s="303"/>
      <c r="CY43" s="303"/>
      <c r="CZ43" s="303"/>
      <c r="DA43" s="303"/>
      <c r="DB43" s="303"/>
      <c r="DC43" s="303"/>
    </row>
    <row r="44" spans="1:107" s="31" customFormat="1" ht="23.25" customHeight="1" thickBot="1">
      <c r="A44" s="271" t="s">
        <v>203</v>
      </c>
      <c r="B44" s="271"/>
      <c r="C44" s="266"/>
      <c r="D44" s="258" t="s">
        <v>170</v>
      </c>
      <c r="E44" s="73"/>
      <c r="F44" s="38"/>
      <c r="G44" s="38"/>
      <c r="H44" s="43"/>
      <c r="I44" s="40"/>
      <c r="J44" s="40"/>
      <c r="K44" s="41"/>
      <c r="L44" s="42"/>
      <c r="M44" s="43"/>
      <c r="N44" s="40"/>
      <c r="O44" s="40"/>
      <c r="P44" s="40"/>
      <c r="Q44" s="42"/>
      <c r="R44" s="43"/>
      <c r="S44" s="40"/>
      <c r="T44" s="40"/>
      <c r="U44" s="40"/>
      <c r="V44" s="42"/>
      <c r="W44" s="43"/>
      <c r="X44" s="40"/>
      <c r="Y44" s="40"/>
      <c r="Z44" s="40"/>
      <c r="AA44" s="42"/>
      <c r="AB44" s="43"/>
      <c r="AC44" s="40"/>
      <c r="AD44" s="40"/>
      <c r="AE44" s="40"/>
      <c r="AF44" s="42"/>
      <c r="AG44" s="43"/>
      <c r="AH44" s="40"/>
      <c r="AI44" s="40"/>
      <c r="AJ44" s="40"/>
      <c r="AK44" s="42"/>
      <c r="AL44" s="43"/>
      <c r="AM44" s="40"/>
      <c r="AN44" s="40"/>
      <c r="AO44" s="40"/>
      <c r="AP44" s="46"/>
      <c r="AQ44" s="321"/>
      <c r="AR44" s="322"/>
      <c r="AS44" s="323"/>
      <c r="AT44" s="96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8"/>
      <c r="BF44" s="96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8"/>
      <c r="BU44" s="96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8"/>
      <c r="CH44" s="96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6"/>
      <c r="CU44" s="97"/>
      <c r="CV44" s="97"/>
      <c r="CW44" s="97"/>
      <c r="CX44" s="97"/>
      <c r="CY44" s="97"/>
      <c r="CZ44" s="97"/>
      <c r="DA44" s="97"/>
      <c r="DB44" s="97"/>
      <c r="DC44" s="97"/>
    </row>
    <row r="45" spans="1:107" s="31" customFormat="1" ht="27.75" customHeight="1" thickBot="1">
      <c r="A45" s="251"/>
      <c r="B45" s="252" t="s">
        <v>198</v>
      </c>
      <c r="C45" s="251" t="s">
        <v>196</v>
      </c>
      <c r="D45" s="258" t="s">
        <v>170</v>
      </c>
      <c r="E45" s="251" t="s">
        <v>196</v>
      </c>
      <c r="F45" s="253">
        <v>4</v>
      </c>
      <c r="G45" s="263">
        <v>5</v>
      </c>
      <c r="H45" s="254"/>
      <c r="I45" s="255"/>
      <c r="J45" s="255"/>
      <c r="K45" s="255"/>
      <c r="L45" s="256"/>
      <c r="M45" s="254"/>
      <c r="N45" s="255"/>
      <c r="O45" s="255"/>
      <c r="P45" s="255"/>
      <c r="Q45" s="256"/>
      <c r="R45" s="254">
        <v>2</v>
      </c>
      <c r="S45" s="257">
        <v>0</v>
      </c>
      <c r="T45" s="255">
        <v>2</v>
      </c>
      <c r="U45" s="255" t="s">
        <v>18</v>
      </c>
      <c r="V45" s="256">
        <v>5</v>
      </c>
      <c r="W45" s="254"/>
      <c r="X45" s="255"/>
      <c r="Y45" s="255"/>
      <c r="Z45" s="255"/>
      <c r="AA45" s="256"/>
      <c r="AB45" s="254"/>
      <c r="AC45" s="255"/>
      <c r="AD45" s="255"/>
      <c r="AE45" s="255"/>
      <c r="AF45" s="256"/>
      <c r="AG45" s="254"/>
      <c r="AH45" s="255"/>
      <c r="AI45" s="255"/>
      <c r="AJ45" s="255"/>
      <c r="AK45" s="256"/>
      <c r="AL45" s="254"/>
      <c r="AM45" s="255"/>
      <c r="AN45" s="255"/>
      <c r="AO45" s="255"/>
      <c r="AP45" s="256"/>
      <c r="AQ45" s="324"/>
      <c r="AR45" s="325"/>
      <c r="AS45" s="326"/>
      <c r="AT45" s="198"/>
      <c r="AU45" s="199"/>
      <c r="AV45" s="199"/>
      <c r="AW45" s="199"/>
      <c r="AX45" s="199"/>
      <c r="AY45" s="199"/>
      <c r="AZ45" s="199"/>
      <c r="BA45" s="199"/>
      <c r="BB45" s="199"/>
      <c r="BC45" s="199"/>
      <c r="BD45" s="199"/>
      <c r="BE45" s="200"/>
      <c r="BF45" s="198"/>
      <c r="BG45" s="199"/>
      <c r="BH45" s="199"/>
      <c r="BI45" s="199"/>
      <c r="BJ45" s="199"/>
      <c r="BK45" s="199"/>
      <c r="BL45" s="199"/>
      <c r="BM45" s="199"/>
      <c r="BN45" s="199"/>
      <c r="BO45" s="199"/>
      <c r="BP45" s="199"/>
      <c r="BQ45" s="199"/>
      <c r="BR45" s="199"/>
      <c r="BS45" s="199"/>
      <c r="BT45" s="200"/>
      <c r="BU45" s="198"/>
      <c r="BV45" s="199"/>
      <c r="BW45" s="199"/>
      <c r="BX45" s="199"/>
      <c r="BY45" s="199"/>
      <c r="BZ45" s="199"/>
      <c r="CA45" s="199"/>
      <c r="CB45" s="199"/>
      <c r="CC45" s="199"/>
      <c r="CD45" s="199"/>
      <c r="CE45" s="199"/>
      <c r="CF45" s="199"/>
      <c r="CG45" s="200"/>
      <c r="CH45" s="198"/>
      <c r="CI45" s="199"/>
      <c r="CJ45" s="199"/>
      <c r="CK45" s="199"/>
      <c r="CL45" s="199"/>
      <c r="CM45" s="199"/>
      <c r="CN45" s="199"/>
      <c r="CO45" s="199"/>
      <c r="CP45" s="199"/>
      <c r="CQ45" s="199"/>
      <c r="CR45" s="199"/>
      <c r="CS45" s="199"/>
      <c r="CT45" s="198"/>
      <c r="CU45" s="199"/>
      <c r="CV45" s="199"/>
      <c r="CW45" s="199"/>
      <c r="CX45" s="199"/>
      <c r="CY45" s="199"/>
      <c r="CZ45" s="199"/>
      <c r="DA45" s="199"/>
      <c r="DB45" s="199"/>
      <c r="DC45" s="199"/>
    </row>
    <row r="46" spans="1:107" s="305" customFormat="1" ht="27.75" customHeight="1" thickBot="1">
      <c r="A46" s="294"/>
      <c r="B46" s="295" t="s">
        <v>200</v>
      </c>
      <c r="C46" s="294" t="s">
        <v>218</v>
      </c>
      <c r="D46" s="308" t="s">
        <v>170</v>
      </c>
      <c r="E46" s="294" t="s">
        <v>199</v>
      </c>
      <c r="F46" s="297">
        <v>4</v>
      </c>
      <c r="G46" s="297">
        <v>4</v>
      </c>
      <c r="H46" s="298"/>
      <c r="I46" s="299"/>
      <c r="J46" s="299"/>
      <c r="K46" s="299"/>
      <c r="L46" s="300"/>
      <c r="M46" s="298"/>
      <c r="N46" s="299"/>
      <c r="O46" s="299"/>
      <c r="P46" s="299"/>
      <c r="Q46" s="300"/>
      <c r="R46" s="298"/>
      <c r="S46" s="301"/>
      <c r="T46" s="299"/>
      <c r="U46" s="299"/>
      <c r="V46" s="300"/>
      <c r="W46" s="298">
        <v>2</v>
      </c>
      <c r="X46" s="299">
        <v>2</v>
      </c>
      <c r="Y46" s="299">
        <v>0</v>
      </c>
      <c r="Z46" s="299" t="s">
        <v>175</v>
      </c>
      <c r="AA46" s="300">
        <v>5</v>
      </c>
      <c r="AB46" s="298"/>
      <c r="AC46" s="299"/>
      <c r="AD46" s="299"/>
      <c r="AE46" s="299"/>
      <c r="AF46" s="300"/>
      <c r="AG46" s="298"/>
      <c r="AH46" s="299"/>
      <c r="AI46" s="299"/>
      <c r="AJ46" s="299"/>
      <c r="AK46" s="300"/>
      <c r="AL46" s="298"/>
      <c r="AM46" s="299"/>
      <c r="AN46" s="299"/>
      <c r="AO46" s="299"/>
      <c r="AP46" s="300"/>
      <c r="AQ46" s="364"/>
      <c r="AR46" s="365"/>
      <c r="AS46" s="366"/>
      <c r="AT46" s="302"/>
      <c r="AU46" s="303"/>
      <c r="AV46" s="303"/>
      <c r="AW46" s="303"/>
      <c r="AX46" s="303"/>
      <c r="AY46" s="303"/>
      <c r="AZ46" s="303"/>
      <c r="BA46" s="303"/>
      <c r="BB46" s="303"/>
      <c r="BC46" s="303"/>
      <c r="BD46" s="303"/>
      <c r="BE46" s="304"/>
      <c r="BF46" s="302"/>
      <c r="BG46" s="303"/>
      <c r="BH46" s="303"/>
      <c r="BI46" s="303"/>
      <c r="BJ46" s="303"/>
      <c r="BK46" s="303"/>
      <c r="BL46" s="303"/>
      <c r="BM46" s="303"/>
      <c r="BN46" s="303"/>
      <c r="BO46" s="303"/>
      <c r="BP46" s="303"/>
      <c r="BQ46" s="303"/>
      <c r="BR46" s="303"/>
      <c r="BS46" s="303"/>
      <c r="BT46" s="304"/>
      <c r="BU46" s="302"/>
      <c r="BV46" s="303"/>
      <c r="BW46" s="303"/>
      <c r="BX46" s="303"/>
      <c r="BY46" s="303"/>
      <c r="BZ46" s="303"/>
      <c r="CA46" s="303"/>
      <c r="CB46" s="303"/>
      <c r="CC46" s="303"/>
      <c r="CD46" s="303"/>
      <c r="CE46" s="303"/>
      <c r="CF46" s="303"/>
      <c r="CG46" s="304"/>
      <c r="CH46" s="302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  <c r="CT46" s="302"/>
      <c r="CU46" s="303"/>
      <c r="CV46" s="303"/>
      <c r="CW46" s="303"/>
      <c r="CX46" s="303"/>
      <c r="CY46" s="303"/>
      <c r="CZ46" s="303"/>
      <c r="DA46" s="303"/>
      <c r="DB46" s="303"/>
      <c r="DC46" s="303"/>
    </row>
    <row r="47" spans="1:107" s="305" customFormat="1" ht="27.75" customHeight="1" thickBot="1">
      <c r="A47" s="294"/>
      <c r="B47" s="295" t="s">
        <v>202</v>
      </c>
      <c r="C47" s="294" t="s">
        <v>201</v>
      </c>
      <c r="D47" s="308" t="s">
        <v>183</v>
      </c>
      <c r="E47" s="294" t="s">
        <v>201</v>
      </c>
      <c r="F47" s="297">
        <v>3</v>
      </c>
      <c r="G47" s="297">
        <v>3</v>
      </c>
      <c r="H47" s="298"/>
      <c r="I47" s="299"/>
      <c r="J47" s="299"/>
      <c r="K47" s="299"/>
      <c r="L47" s="300"/>
      <c r="M47" s="298"/>
      <c r="N47" s="299"/>
      <c r="O47" s="299"/>
      <c r="P47" s="299"/>
      <c r="Q47" s="300"/>
      <c r="R47" s="298"/>
      <c r="S47" s="301"/>
      <c r="T47" s="299"/>
      <c r="U47" s="299"/>
      <c r="V47" s="300"/>
      <c r="W47" s="298"/>
      <c r="X47" s="299"/>
      <c r="Y47" s="299"/>
      <c r="Z47" s="299"/>
      <c r="AA47" s="300"/>
      <c r="AB47" s="298"/>
      <c r="AC47" s="299"/>
      <c r="AD47" s="299"/>
      <c r="AE47" s="299"/>
      <c r="AF47" s="300"/>
      <c r="AG47" s="298"/>
      <c r="AH47" s="299"/>
      <c r="AI47" s="299"/>
      <c r="AJ47" s="299"/>
      <c r="AK47" s="300"/>
      <c r="AL47" s="298">
        <v>2</v>
      </c>
      <c r="AM47" s="299">
        <v>1</v>
      </c>
      <c r="AN47" s="299">
        <v>0</v>
      </c>
      <c r="AO47" s="299" t="s">
        <v>175</v>
      </c>
      <c r="AP47" s="300">
        <v>3</v>
      </c>
      <c r="AQ47" s="364"/>
      <c r="AR47" s="365"/>
      <c r="AS47" s="366"/>
      <c r="AT47" s="302"/>
      <c r="AU47" s="303"/>
      <c r="AV47" s="303"/>
      <c r="AW47" s="303"/>
      <c r="AX47" s="303"/>
      <c r="AY47" s="303"/>
      <c r="AZ47" s="303"/>
      <c r="BA47" s="303"/>
      <c r="BB47" s="303"/>
      <c r="BC47" s="303"/>
      <c r="BD47" s="303"/>
      <c r="BE47" s="304"/>
      <c r="BF47" s="302"/>
      <c r="BG47" s="303"/>
      <c r="BH47" s="303"/>
      <c r="BI47" s="303"/>
      <c r="BJ47" s="303"/>
      <c r="BK47" s="303"/>
      <c r="BL47" s="303"/>
      <c r="BM47" s="303"/>
      <c r="BN47" s="303"/>
      <c r="BO47" s="303"/>
      <c r="BP47" s="303"/>
      <c r="BQ47" s="303"/>
      <c r="BR47" s="303"/>
      <c r="BS47" s="303"/>
      <c r="BT47" s="304"/>
      <c r="BU47" s="302"/>
      <c r="BV47" s="303"/>
      <c r="BW47" s="303"/>
      <c r="BX47" s="303"/>
      <c r="BY47" s="303"/>
      <c r="BZ47" s="303"/>
      <c r="CA47" s="303"/>
      <c r="CB47" s="303"/>
      <c r="CC47" s="303"/>
      <c r="CD47" s="303"/>
      <c r="CE47" s="303"/>
      <c r="CF47" s="303"/>
      <c r="CG47" s="304"/>
      <c r="CH47" s="302"/>
      <c r="CI47" s="303"/>
      <c r="CJ47" s="303"/>
      <c r="CK47" s="303"/>
      <c r="CL47" s="303"/>
      <c r="CM47" s="303"/>
      <c r="CN47" s="303"/>
      <c r="CO47" s="303"/>
      <c r="CP47" s="303"/>
      <c r="CQ47" s="303"/>
      <c r="CR47" s="303"/>
      <c r="CS47" s="303"/>
      <c r="CT47" s="302"/>
      <c r="CU47" s="303"/>
      <c r="CV47" s="303"/>
      <c r="CW47" s="303"/>
      <c r="CX47" s="303"/>
      <c r="CY47" s="303"/>
      <c r="CZ47" s="303"/>
      <c r="DA47" s="303"/>
      <c r="DB47" s="303"/>
      <c r="DC47" s="303"/>
    </row>
    <row r="48" spans="1:107" s="31" customFormat="1" ht="23.25" customHeight="1" thickBot="1">
      <c r="A48" s="271" t="s">
        <v>219</v>
      </c>
      <c r="B48" s="271"/>
      <c r="C48" s="266"/>
      <c r="D48" s="258" t="s">
        <v>210</v>
      </c>
      <c r="E48" s="73"/>
      <c r="F48" s="38"/>
      <c r="G48" s="38"/>
      <c r="H48" s="43"/>
      <c r="I48" s="40"/>
      <c r="J48" s="40"/>
      <c r="K48" s="41"/>
      <c r="L48" s="42"/>
      <c r="M48" s="43"/>
      <c r="N48" s="40"/>
      <c r="O48" s="40"/>
      <c r="P48" s="40"/>
      <c r="Q48" s="42"/>
      <c r="R48" s="43"/>
      <c r="S48" s="40"/>
      <c r="T48" s="40"/>
      <c r="U48" s="40"/>
      <c r="V48" s="42"/>
      <c r="W48" s="43"/>
      <c r="X48" s="40"/>
      <c r="Y48" s="40"/>
      <c r="Z48" s="40"/>
      <c r="AA48" s="42"/>
      <c r="AB48" s="43"/>
      <c r="AC48" s="40"/>
      <c r="AD48" s="40"/>
      <c r="AE48" s="40"/>
      <c r="AF48" s="42"/>
      <c r="AG48" s="43"/>
      <c r="AH48" s="40"/>
      <c r="AI48" s="40"/>
      <c r="AJ48" s="40"/>
      <c r="AK48" s="42"/>
      <c r="AL48" s="43"/>
      <c r="AM48" s="40"/>
      <c r="AN48" s="40"/>
      <c r="AO48" s="40"/>
      <c r="AP48" s="46"/>
      <c r="AQ48" s="321"/>
      <c r="AR48" s="322"/>
      <c r="AS48" s="323"/>
      <c r="AT48" s="96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8"/>
      <c r="BF48" s="96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8"/>
      <c r="BU48" s="96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8"/>
      <c r="CH48" s="96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6"/>
      <c r="CU48" s="97"/>
      <c r="CV48" s="97"/>
      <c r="CW48" s="97"/>
      <c r="CX48" s="97"/>
      <c r="CY48" s="97"/>
      <c r="CZ48" s="97"/>
      <c r="DA48" s="97"/>
      <c r="DB48" s="97"/>
      <c r="DC48" s="97"/>
    </row>
    <row r="49" spans="1:107" s="31" customFormat="1" ht="27.75" customHeight="1" thickBot="1">
      <c r="A49" s="251"/>
      <c r="B49" s="261" t="s">
        <v>206</v>
      </c>
      <c r="C49" s="249" t="s">
        <v>205</v>
      </c>
      <c r="D49" s="258"/>
      <c r="E49" s="249" t="s">
        <v>205</v>
      </c>
      <c r="F49" s="282">
        <v>6</v>
      </c>
      <c r="G49" s="259">
        <v>5</v>
      </c>
      <c r="H49" s="254"/>
      <c r="I49" s="255"/>
      <c r="J49" s="255"/>
      <c r="K49" s="255"/>
      <c r="L49" s="256"/>
      <c r="M49" s="254"/>
      <c r="N49" s="255"/>
      <c r="O49" s="255"/>
      <c r="P49" s="255"/>
      <c r="Q49" s="256"/>
      <c r="R49" s="254"/>
      <c r="S49" s="257"/>
      <c r="T49" s="255"/>
      <c r="U49" s="255"/>
      <c r="V49" s="256"/>
      <c r="W49" s="254"/>
      <c r="X49" s="255"/>
      <c r="Y49" s="255"/>
      <c r="Z49" s="255"/>
      <c r="AA49" s="256"/>
      <c r="AB49" s="254"/>
      <c r="AC49" s="255"/>
      <c r="AD49" s="255"/>
      <c r="AE49" s="255"/>
      <c r="AF49" s="256"/>
      <c r="AG49" s="254"/>
      <c r="AH49" s="255"/>
      <c r="AI49" s="255"/>
      <c r="AJ49" s="255"/>
      <c r="AK49" s="256"/>
      <c r="AL49" s="254"/>
      <c r="AM49" s="255"/>
      <c r="AN49" s="255"/>
      <c r="AO49" s="255"/>
      <c r="AP49" s="256"/>
      <c r="AQ49" s="324"/>
      <c r="AR49" s="325"/>
      <c r="AS49" s="326"/>
      <c r="AT49" s="198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200"/>
      <c r="BF49" s="198"/>
      <c r="BG49" s="199"/>
      <c r="BH49" s="199"/>
      <c r="BI49" s="199"/>
      <c r="BJ49" s="199"/>
      <c r="BK49" s="199"/>
      <c r="BL49" s="199"/>
      <c r="BM49" s="199"/>
      <c r="BN49" s="199"/>
      <c r="BO49" s="199"/>
      <c r="BP49" s="199"/>
      <c r="BQ49" s="199"/>
      <c r="BR49" s="199"/>
      <c r="BS49" s="199"/>
      <c r="BT49" s="200"/>
      <c r="BU49" s="198"/>
      <c r="BV49" s="199"/>
      <c r="BW49" s="199"/>
      <c r="BX49" s="199"/>
      <c r="BY49" s="199"/>
      <c r="BZ49" s="199"/>
      <c r="CA49" s="199"/>
      <c r="CB49" s="199"/>
      <c r="CC49" s="199"/>
      <c r="CD49" s="199"/>
      <c r="CE49" s="199"/>
      <c r="CF49" s="199"/>
      <c r="CG49" s="200"/>
      <c r="CH49" s="198"/>
      <c r="CI49" s="199"/>
      <c r="CJ49" s="199"/>
      <c r="CK49" s="199"/>
      <c r="CL49" s="199"/>
      <c r="CM49" s="199"/>
      <c r="CN49" s="199"/>
      <c r="CO49" s="199"/>
      <c r="CP49" s="199"/>
      <c r="CQ49" s="199"/>
      <c r="CR49" s="199"/>
      <c r="CS49" s="199"/>
      <c r="CT49" s="198"/>
      <c r="CU49" s="199"/>
      <c r="CV49" s="199"/>
      <c r="CW49" s="199"/>
      <c r="CX49" s="199"/>
      <c r="CY49" s="199"/>
      <c r="CZ49" s="199"/>
      <c r="DA49" s="199"/>
      <c r="DB49" s="199"/>
      <c r="DC49" s="199"/>
    </row>
    <row r="50" spans="1:107" s="31" customFormat="1" ht="27.75" customHeight="1" thickBot="1">
      <c r="A50" s="251"/>
      <c r="B50" s="261" t="s">
        <v>247</v>
      </c>
      <c r="C50" s="249" t="s">
        <v>220</v>
      </c>
      <c r="D50" s="258"/>
      <c r="E50" s="249" t="s">
        <v>246</v>
      </c>
      <c r="F50" s="253"/>
      <c r="G50" s="259"/>
      <c r="H50" s="254"/>
      <c r="I50" s="255"/>
      <c r="J50" s="255"/>
      <c r="K50" s="255"/>
      <c r="L50" s="256"/>
      <c r="M50" s="254"/>
      <c r="N50" s="255"/>
      <c r="O50" s="255"/>
      <c r="P50" s="255"/>
      <c r="Q50" s="256"/>
      <c r="R50" s="254"/>
      <c r="S50" s="257"/>
      <c r="T50" s="255"/>
      <c r="U50" s="255"/>
      <c r="V50" s="256"/>
      <c r="W50" s="254"/>
      <c r="X50" s="255"/>
      <c r="Y50" s="255"/>
      <c r="Z50" s="255"/>
      <c r="AA50" s="256"/>
      <c r="AB50" s="254"/>
      <c r="AC50" s="255"/>
      <c r="AD50" s="255"/>
      <c r="AE50" s="255"/>
      <c r="AF50" s="256"/>
      <c r="AG50" s="254"/>
      <c r="AH50" s="255"/>
      <c r="AI50" s="255"/>
      <c r="AJ50" s="255"/>
      <c r="AK50" s="256"/>
      <c r="AL50" s="254"/>
      <c r="AM50" s="255"/>
      <c r="AN50" s="255"/>
      <c r="AO50" s="255"/>
      <c r="AP50" s="256"/>
      <c r="AQ50" s="324"/>
      <c r="AR50" s="325"/>
      <c r="AS50" s="326"/>
      <c r="AT50" s="198"/>
      <c r="AU50" s="199"/>
      <c r="AV50" s="199"/>
      <c r="AW50" s="199"/>
      <c r="AX50" s="199"/>
      <c r="AY50" s="199"/>
      <c r="AZ50" s="199"/>
      <c r="BA50" s="199"/>
      <c r="BB50" s="199"/>
      <c r="BC50" s="199"/>
      <c r="BD50" s="199"/>
      <c r="BE50" s="200"/>
      <c r="BF50" s="198"/>
      <c r="BG50" s="199"/>
      <c r="BH50" s="199"/>
      <c r="BI50" s="199"/>
      <c r="BJ50" s="199"/>
      <c r="BK50" s="199"/>
      <c r="BL50" s="199"/>
      <c r="BM50" s="199"/>
      <c r="BN50" s="199"/>
      <c r="BO50" s="199"/>
      <c r="BP50" s="199"/>
      <c r="BQ50" s="199"/>
      <c r="BR50" s="199"/>
      <c r="BS50" s="199"/>
      <c r="BT50" s="200"/>
      <c r="BU50" s="198"/>
      <c r="BV50" s="199"/>
      <c r="BW50" s="199"/>
      <c r="BX50" s="199"/>
      <c r="BY50" s="199"/>
      <c r="BZ50" s="199"/>
      <c r="CA50" s="199"/>
      <c r="CB50" s="199"/>
      <c r="CC50" s="199"/>
      <c r="CD50" s="199"/>
      <c r="CE50" s="199"/>
      <c r="CF50" s="199"/>
      <c r="CG50" s="200"/>
      <c r="CH50" s="198"/>
      <c r="CI50" s="199"/>
      <c r="CJ50" s="199"/>
      <c r="CK50" s="199"/>
      <c r="CL50" s="199"/>
      <c r="CM50" s="199"/>
      <c r="CN50" s="199"/>
      <c r="CO50" s="199"/>
      <c r="CP50" s="199"/>
      <c r="CQ50" s="199"/>
      <c r="CR50" s="199"/>
      <c r="CS50" s="199"/>
      <c r="CT50" s="198"/>
      <c r="CU50" s="199"/>
      <c r="CV50" s="199"/>
      <c r="CW50" s="199"/>
      <c r="CX50" s="199"/>
      <c r="CY50" s="199"/>
      <c r="CZ50" s="199"/>
      <c r="DA50" s="199"/>
      <c r="DB50" s="199"/>
      <c r="DC50" s="199"/>
    </row>
    <row r="51" spans="1:107" s="31" customFormat="1" ht="27.75" customHeight="1" thickBot="1">
      <c r="A51" s="251"/>
      <c r="B51" s="261" t="s">
        <v>227</v>
      </c>
      <c r="C51" s="249" t="s">
        <v>221</v>
      </c>
      <c r="D51" s="258"/>
      <c r="E51" s="249" t="s">
        <v>226</v>
      </c>
      <c r="F51" s="253"/>
      <c r="G51" s="259"/>
      <c r="H51" s="254"/>
      <c r="I51" s="255"/>
      <c r="J51" s="255"/>
      <c r="K51" s="255"/>
      <c r="L51" s="256"/>
      <c r="M51" s="254"/>
      <c r="N51" s="255"/>
      <c r="O51" s="255"/>
      <c r="P51" s="255"/>
      <c r="Q51" s="256"/>
      <c r="R51" s="254"/>
      <c r="S51" s="257"/>
      <c r="T51" s="255"/>
      <c r="U51" s="255"/>
      <c r="V51" s="256"/>
      <c r="W51" s="254"/>
      <c r="X51" s="255"/>
      <c r="Y51" s="255"/>
      <c r="Z51" s="255"/>
      <c r="AA51" s="256"/>
      <c r="AB51" s="254"/>
      <c r="AC51" s="255"/>
      <c r="AD51" s="255"/>
      <c r="AE51" s="255"/>
      <c r="AF51" s="256"/>
      <c r="AG51" s="254"/>
      <c r="AH51" s="255"/>
      <c r="AI51" s="255"/>
      <c r="AJ51" s="255"/>
      <c r="AK51" s="256"/>
      <c r="AL51" s="254"/>
      <c r="AM51" s="255"/>
      <c r="AN51" s="255"/>
      <c r="AO51" s="255"/>
      <c r="AP51" s="256"/>
      <c r="AQ51" s="324"/>
      <c r="AR51" s="325"/>
      <c r="AS51" s="326"/>
      <c r="AT51" s="198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200"/>
      <c r="BF51" s="198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200"/>
      <c r="BU51" s="198"/>
      <c r="BV51" s="199"/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200"/>
      <c r="CH51" s="198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8"/>
      <c r="CU51" s="199"/>
      <c r="CV51" s="199"/>
      <c r="CW51" s="199"/>
      <c r="CX51" s="199"/>
      <c r="CY51" s="199"/>
      <c r="CZ51" s="199"/>
      <c r="DA51" s="199"/>
      <c r="DB51" s="199"/>
      <c r="DC51" s="199"/>
    </row>
    <row r="52" spans="1:107" s="31" customFormat="1" ht="23.25" customHeight="1" thickBot="1">
      <c r="A52" s="271" t="s">
        <v>213</v>
      </c>
      <c r="B52" s="271"/>
      <c r="C52" s="266"/>
      <c r="D52" s="258" t="s">
        <v>214</v>
      </c>
      <c r="E52" s="73"/>
      <c r="F52" s="38"/>
      <c r="G52" s="38"/>
      <c r="H52" s="43"/>
      <c r="I52" s="40"/>
      <c r="J52" s="40"/>
      <c r="K52" s="41"/>
      <c r="L52" s="42"/>
      <c r="M52" s="43"/>
      <c r="N52" s="40"/>
      <c r="O52" s="40"/>
      <c r="P52" s="40"/>
      <c r="Q52" s="42"/>
      <c r="R52" s="43"/>
      <c r="S52" s="40"/>
      <c r="T52" s="40"/>
      <c r="U52" s="40"/>
      <c r="V52" s="42"/>
      <c r="W52" s="43"/>
      <c r="X52" s="40"/>
      <c r="Y52" s="40"/>
      <c r="Z52" s="40"/>
      <c r="AA52" s="42"/>
      <c r="AB52" s="43"/>
      <c r="AC52" s="40"/>
      <c r="AD52" s="40"/>
      <c r="AE52" s="40"/>
      <c r="AF52" s="42"/>
      <c r="AG52" s="43"/>
      <c r="AH52" s="40"/>
      <c r="AI52" s="40"/>
      <c r="AJ52" s="40"/>
      <c r="AK52" s="42"/>
      <c r="AL52" s="43"/>
      <c r="AM52" s="40"/>
      <c r="AN52" s="40"/>
      <c r="AO52" s="40"/>
      <c r="AP52" s="46"/>
      <c r="AQ52" s="321"/>
      <c r="AR52" s="322"/>
      <c r="AS52" s="323"/>
      <c r="AT52" s="96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8"/>
      <c r="BF52" s="96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8"/>
      <c r="BU52" s="96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8"/>
      <c r="CH52" s="96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6"/>
      <c r="CU52" s="97"/>
      <c r="CV52" s="97"/>
      <c r="CW52" s="97"/>
      <c r="CX52" s="97"/>
      <c r="CY52" s="97"/>
      <c r="CZ52" s="97"/>
      <c r="DA52" s="97"/>
      <c r="DB52" s="97"/>
      <c r="DC52" s="97"/>
    </row>
    <row r="53" spans="1:107" s="31" customFormat="1" ht="27.75" customHeight="1" thickBot="1">
      <c r="A53" s="251"/>
      <c r="B53" s="261" t="s">
        <v>224</v>
      </c>
      <c r="C53" s="416" t="s">
        <v>223</v>
      </c>
      <c r="D53" s="258"/>
      <c r="E53" s="249" t="s">
        <v>222</v>
      </c>
      <c r="F53" s="253">
        <v>3</v>
      </c>
      <c r="G53" s="259">
        <v>3</v>
      </c>
      <c r="H53" s="254"/>
      <c r="I53" s="255"/>
      <c r="J53" s="255"/>
      <c r="K53" s="255"/>
      <c r="L53" s="256"/>
      <c r="M53" s="254"/>
      <c r="N53" s="255"/>
      <c r="O53" s="255"/>
      <c r="P53" s="255"/>
      <c r="Q53" s="256"/>
      <c r="R53" s="254"/>
      <c r="S53" s="257"/>
      <c r="T53" s="255"/>
      <c r="U53" s="255"/>
      <c r="V53" s="256"/>
      <c r="W53" s="254">
        <v>1</v>
      </c>
      <c r="X53" s="255">
        <v>0</v>
      </c>
      <c r="Y53" s="255">
        <v>2</v>
      </c>
      <c r="Z53" s="255" t="s">
        <v>175</v>
      </c>
      <c r="AA53" s="256">
        <v>3</v>
      </c>
      <c r="AB53" s="254"/>
      <c r="AC53" s="255"/>
      <c r="AD53" s="255"/>
      <c r="AE53" s="255"/>
      <c r="AF53" s="256"/>
      <c r="AG53" s="254"/>
      <c r="AH53" s="255"/>
      <c r="AI53" s="255"/>
      <c r="AJ53" s="255"/>
      <c r="AK53" s="256"/>
      <c r="AL53" s="254"/>
      <c r="AM53" s="255"/>
      <c r="AN53" s="255"/>
      <c r="AO53" s="255"/>
      <c r="AP53" s="256"/>
      <c r="AQ53" s="324"/>
      <c r="AR53" s="325"/>
      <c r="AS53" s="326"/>
      <c r="AT53" s="198"/>
      <c r="AU53" s="199"/>
      <c r="AV53" s="199"/>
      <c r="AW53" s="199"/>
      <c r="AX53" s="199"/>
      <c r="AY53" s="199"/>
      <c r="AZ53" s="199"/>
      <c r="BA53" s="199"/>
      <c r="BB53" s="199"/>
      <c r="BC53" s="199"/>
      <c r="BD53" s="199"/>
      <c r="BE53" s="200"/>
      <c r="BF53" s="198"/>
      <c r="BG53" s="199"/>
      <c r="BH53" s="199"/>
      <c r="BI53" s="199"/>
      <c r="BJ53" s="199"/>
      <c r="BK53" s="199"/>
      <c r="BL53" s="199"/>
      <c r="BM53" s="199"/>
      <c r="BN53" s="199"/>
      <c r="BO53" s="199"/>
      <c r="BP53" s="199"/>
      <c r="BQ53" s="199"/>
      <c r="BR53" s="199"/>
      <c r="BS53" s="199"/>
      <c r="BT53" s="200"/>
      <c r="BU53" s="198"/>
      <c r="BV53" s="199"/>
      <c r="BW53" s="199"/>
      <c r="BX53" s="199"/>
      <c r="BY53" s="199"/>
      <c r="BZ53" s="199"/>
      <c r="CA53" s="199"/>
      <c r="CB53" s="199"/>
      <c r="CC53" s="199"/>
      <c r="CD53" s="199"/>
      <c r="CE53" s="199"/>
      <c r="CF53" s="199"/>
      <c r="CG53" s="200"/>
      <c r="CH53" s="198"/>
      <c r="CI53" s="199"/>
      <c r="CJ53" s="199"/>
      <c r="CK53" s="199"/>
      <c r="CL53" s="199"/>
      <c r="CM53" s="199"/>
      <c r="CN53" s="199"/>
      <c r="CO53" s="199"/>
      <c r="CP53" s="199"/>
      <c r="CQ53" s="199"/>
      <c r="CR53" s="199"/>
      <c r="CS53" s="199"/>
      <c r="CT53" s="198"/>
      <c r="CU53" s="199"/>
      <c r="CV53" s="199"/>
      <c r="CW53" s="199"/>
      <c r="CX53" s="199"/>
      <c r="CY53" s="199"/>
      <c r="CZ53" s="199"/>
      <c r="DA53" s="199"/>
      <c r="DB53" s="199"/>
      <c r="DC53" s="199"/>
    </row>
    <row r="54" spans="1:107" s="31" customFormat="1" ht="27.75" customHeight="1" thickBot="1">
      <c r="A54" s="251"/>
      <c r="B54" s="252"/>
      <c r="C54" s="416" t="s">
        <v>225</v>
      </c>
      <c r="D54" s="258" t="s">
        <v>214</v>
      </c>
      <c r="E54" s="251"/>
      <c r="F54" s="253">
        <v>3</v>
      </c>
      <c r="G54" s="259">
        <v>4</v>
      </c>
      <c r="H54" s="254"/>
      <c r="I54" s="255"/>
      <c r="J54" s="255"/>
      <c r="K54" s="255"/>
      <c r="L54" s="256"/>
      <c r="M54" s="254"/>
      <c r="N54" s="255"/>
      <c r="O54" s="255"/>
      <c r="P54" s="255"/>
      <c r="Q54" s="256"/>
      <c r="R54" s="254"/>
      <c r="S54" s="257"/>
      <c r="T54" s="255"/>
      <c r="U54" s="255"/>
      <c r="V54" s="256"/>
      <c r="W54" s="254">
        <v>2</v>
      </c>
      <c r="X54" s="255">
        <v>2</v>
      </c>
      <c r="Y54" s="255">
        <v>0</v>
      </c>
      <c r="Z54" s="255" t="s">
        <v>18</v>
      </c>
      <c r="AA54" s="256">
        <v>4</v>
      </c>
      <c r="AB54" s="254"/>
      <c r="AC54" s="255"/>
      <c r="AD54" s="255"/>
      <c r="AE54" s="255"/>
      <c r="AF54" s="256"/>
      <c r="AG54" s="254"/>
      <c r="AH54" s="255"/>
      <c r="AI54" s="255"/>
      <c r="AJ54" s="255"/>
      <c r="AK54" s="256"/>
      <c r="AL54" s="254"/>
      <c r="AM54" s="255"/>
      <c r="AN54" s="255"/>
      <c r="AO54" s="255"/>
      <c r="AP54" s="256"/>
      <c r="AQ54" s="324"/>
      <c r="AR54" s="325"/>
      <c r="AS54" s="326"/>
      <c r="AT54" s="198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200"/>
      <c r="BF54" s="198"/>
      <c r="BG54" s="199"/>
      <c r="BH54" s="199"/>
      <c r="BI54" s="199"/>
      <c r="BJ54" s="199"/>
      <c r="BK54" s="199"/>
      <c r="BL54" s="199"/>
      <c r="BM54" s="199"/>
      <c r="BN54" s="199"/>
      <c r="BO54" s="199"/>
      <c r="BP54" s="199"/>
      <c r="BQ54" s="199"/>
      <c r="BR54" s="199"/>
      <c r="BS54" s="199"/>
      <c r="BT54" s="200"/>
      <c r="BU54" s="198"/>
      <c r="BV54" s="199"/>
      <c r="BW54" s="199"/>
      <c r="BX54" s="199"/>
      <c r="BY54" s="199"/>
      <c r="BZ54" s="199"/>
      <c r="CA54" s="199"/>
      <c r="CB54" s="199"/>
      <c r="CC54" s="199"/>
      <c r="CD54" s="199"/>
      <c r="CE54" s="199"/>
      <c r="CF54" s="199"/>
      <c r="CG54" s="200"/>
      <c r="CH54" s="198"/>
      <c r="CI54" s="199"/>
      <c r="CJ54" s="199"/>
      <c r="CK54" s="199"/>
      <c r="CL54" s="199"/>
      <c r="CM54" s="199"/>
      <c r="CN54" s="199"/>
      <c r="CO54" s="199"/>
      <c r="CP54" s="199"/>
      <c r="CQ54" s="199"/>
      <c r="CR54" s="199"/>
      <c r="CS54" s="199"/>
      <c r="CT54" s="198"/>
      <c r="CU54" s="199"/>
      <c r="CV54" s="199"/>
      <c r="CW54" s="199"/>
      <c r="CX54" s="199"/>
      <c r="CY54" s="199"/>
      <c r="CZ54" s="199"/>
      <c r="DA54" s="199"/>
      <c r="DB54" s="199"/>
      <c r="DC54" s="199"/>
    </row>
    <row r="55" spans="1:107" s="31" customFormat="1" ht="27.75" customHeight="1" thickBot="1">
      <c r="A55" s="251"/>
      <c r="B55" s="252"/>
      <c r="C55" s="251"/>
      <c r="D55" s="258"/>
      <c r="E55" s="251"/>
      <c r="F55" s="253"/>
      <c r="G55" s="259"/>
      <c r="H55" s="254"/>
      <c r="I55" s="255"/>
      <c r="J55" s="255"/>
      <c r="K55" s="255"/>
      <c r="L55" s="256"/>
      <c r="M55" s="254"/>
      <c r="N55" s="255"/>
      <c r="O55" s="255"/>
      <c r="P55" s="255"/>
      <c r="Q55" s="256"/>
      <c r="R55" s="254"/>
      <c r="S55" s="257"/>
      <c r="T55" s="255"/>
      <c r="U55" s="255"/>
      <c r="V55" s="256"/>
      <c r="W55" s="254"/>
      <c r="X55" s="255"/>
      <c r="Y55" s="255"/>
      <c r="Z55" s="255"/>
      <c r="AA55" s="256"/>
      <c r="AB55" s="254"/>
      <c r="AC55" s="255"/>
      <c r="AD55" s="255"/>
      <c r="AE55" s="255"/>
      <c r="AF55" s="256"/>
      <c r="AG55" s="254"/>
      <c r="AH55" s="255"/>
      <c r="AI55" s="255"/>
      <c r="AJ55" s="255"/>
      <c r="AK55" s="256"/>
      <c r="AL55" s="254"/>
      <c r="AM55" s="255"/>
      <c r="AN55" s="255"/>
      <c r="AO55" s="255"/>
      <c r="AP55" s="256"/>
      <c r="AQ55" s="324"/>
      <c r="AR55" s="325"/>
      <c r="AS55" s="326"/>
      <c r="AT55" s="198"/>
      <c r="AU55" s="199"/>
      <c r="AV55" s="199"/>
      <c r="AW55" s="199"/>
      <c r="AX55" s="199"/>
      <c r="AY55" s="199"/>
      <c r="AZ55" s="199"/>
      <c r="BA55" s="199"/>
      <c r="BB55" s="199"/>
      <c r="BC55" s="199"/>
      <c r="BD55" s="199"/>
      <c r="BE55" s="200"/>
      <c r="BF55" s="198"/>
      <c r="BG55" s="199"/>
      <c r="BH55" s="199"/>
      <c r="BI55" s="199"/>
      <c r="BJ55" s="199"/>
      <c r="BK55" s="199"/>
      <c r="BL55" s="199"/>
      <c r="BM55" s="199"/>
      <c r="BN55" s="199"/>
      <c r="BO55" s="199"/>
      <c r="BP55" s="199"/>
      <c r="BQ55" s="199"/>
      <c r="BR55" s="199"/>
      <c r="BS55" s="199"/>
      <c r="BT55" s="200"/>
      <c r="BU55" s="198"/>
      <c r="BV55" s="199"/>
      <c r="BW55" s="199"/>
      <c r="BX55" s="199"/>
      <c r="BY55" s="199"/>
      <c r="BZ55" s="199"/>
      <c r="CA55" s="199"/>
      <c r="CB55" s="199"/>
      <c r="CC55" s="199"/>
      <c r="CD55" s="199"/>
      <c r="CE55" s="199"/>
      <c r="CF55" s="199"/>
      <c r="CG55" s="200"/>
      <c r="CH55" s="198"/>
      <c r="CI55" s="199"/>
      <c r="CJ55" s="199"/>
      <c r="CK55" s="199"/>
      <c r="CL55" s="199"/>
      <c r="CM55" s="199"/>
      <c r="CN55" s="199"/>
      <c r="CO55" s="199"/>
      <c r="CP55" s="199"/>
      <c r="CQ55" s="199"/>
      <c r="CR55" s="199"/>
      <c r="CS55" s="199"/>
      <c r="CT55" s="198"/>
      <c r="CU55" s="199"/>
      <c r="CV55" s="199"/>
      <c r="CW55" s="199"/>
      <c r="CX55" s="199"/>
      <c r="CY55" s="199"/>
      <c r="CZ55" s="199"/>
      <c r="DA55" s="199"/>
      <c r="DB55" s="199"/>
      <c r="DC55" s="199"/>
    </row>
    <row r="56" spans="1:107" s="31" customFormat="1" ht="23.25" customHeight="1" thickBot="1">
      <c r="A56" s="271" t="s">
        <v>215</v>
      </c>
      <c r="B56" s="271"/>
      <c r="C56" s="266"/>
      <c r="D56" s="258" t="s">
        <v>216</v>
      </c>
      <c r="E56" s="73"/>
      <c r="F56" s="38"/>
      <c r="G56" s="38"/>
      <c r="H56" s="43"/>
      <c r="I56" s="40"/>
      <c r="J56" s="40"/>
      <c r="K56" s="41"/>
      <c r="L56" s="42"/>
      <c r="M56" s="43"/>
      <c r="N56" s="40"/>
      <c r="O56" s="40"/>
      <c r="P56" s="40"/>
      <c r="Q56" s="42"/>
      <c r="R56" s="43"/>
      <c r="S56" s="40"/>
      <c r="T56" s="40"/>
      <c r="U56" s="40"/>
      <c r="V56" s="42"/>
      <c r="W56" s="43"/>
      <c r="X56" s="40"/>
      <c r="Y56" s="40"/>
      <c r="Z56" s="40"/>
      <c r="AA56" s="42"/>
      <c r="AB56" s="43"/>
      <c r="AC56" s="40"/>
      <c r="AD56" s="40"/>
      <c r="AE56" s="40"/>
      <c r="AF56" s="42"/>
      <c r="AG56" s="43"/>
      <c r="AH56" s="40"/>
      <c r="AI56" s="40"/>
      <c r="AJ56" s="40"/>
      <c r="AK56" s="42"/>
      <c r="AL56" s="43"/>
      <c r="AM56" s="40"/>
      <c r="AN56" s="40"/>
      <c r="AO56" s="40"/>
      <c r="AP56" s="46"/>
      <c r="AQ56" s="321"/>
      <c r="AR56" s="322"/>
      <c r="AS56" s="323"/>
      <c r="AT56" s="96"/>
      <c r="AU56" s="97"/>
      <c r="AV56" s="97"/>
      <c r="AW56" s="97"/>
      <c r="AX56" s="97"/>
      <c r="AY56" s="97"/>
      <c r="AZ56" s="97"/>
      <c r="BA56" s="97"/>
      <c r="BB56" s="97"/>
      <c r="BC56" s="97"/>
      <c r="BD56" s="97"/>
      <c r="BE56" s="98"/>
      <c r="BF56" s="96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8"/>
      <c r="BU56" s="96"/>
      <c r="BV56" s="97"/>
      <c r="BW56" s="97"/>
      <c r="BX56" s="97"/>
      <c r="BY56" s="97"/>
      <c r="BZ56" s="97"/>
      <c r="CA56" s="97"/>
      <c r="CB56" s="97"/>
      <c r="CC56" s="97"/>
      <c r="CD56" s="97"/>
      <c r="CE56" s="97"/>
      <c r="CF56" s="97"/>
      <c r="CG56" s="98"/>
      <c r="CH56" s="96"/>
      <c r="CI56" s="97"/>
      <c r="CJ56" s="97"/>
      <c r="CK56" s="97"/>
      <c r="CL56" s="97"/>
      <c r="CM56" s="97"/>
      <c r="CN56" s="97"/>
      <c r="CO56" s="97"/>
      <c r="CP56" s="97"/>
      <c r="CQ56" s="97"/>
      <c r="CR56" s="97"/>
      <c r="CS56" s="97"/>
      <c r="CT56" s="96"/>
      <c r="CU56" s="97"/>
      <c r="CV56" s="97"/>
      <c r="CW56" s="97"/>
      <c r="CX56" s="97"/>
      <c r="CY56" s="97"/>
      <c r="CZ56" s="97"/>
      <c r="DA56" s="97"/>
      <c r="DB56" s="97"/>
      <c r="DC56" s="97"/>
    </row>
    <row r="57" spans="1:107" s="31" customFormat="1" ht="27.75" customHeight="1" thickBot="1">
      <c r="A57" s="251"/>
      <c r="B57" s="261" t="s">
        <v>231</v>
      </c>
      <c r="C57" s="251" t="s">
        <v>230</v>
      </c>
      <c r="D57" s="258" t="s">
        <v>216</v>
      </c>
      <c r="E57" s="249" t="s">
        <v>229</v>
      </c>
      <c r="F57" s="253">
        <v>3</v>
      </c>
      <c r="G57" s="259">
        <v>3</v>
      </c>
      <c r="H57" s="254"/>
      <c r="I57" s="255"/>
      <c r="J57" s="255"/>
      <c r="K57" s="255"/>
      <c r="L57" s="256"/>
      <c r="M57" s="254"/>
      <c r="N57" s="255"/>
      <c r="O57" s="255"/>
      <c r="P57" s="255"/>
      <c r="Q57" s="256"/>
      <c r="R57" s="43">
        <v>2</v>
      </c>
      <c r="S57" s="40">
        <v>1</v>
      </c>
      <c r="T57" s="40">
        <v>0</v>
      </c>
      <c r="U57" s="40" t="s">
        <v>18</v>
      </c>
      <c r="V57" s="42">
        <v>4</v>
      </c>
      <c r="W57" s="254"/>
      <c r="X57" s="255"/>
      <c r="Y57" s="255"/>
      <c r="Z57" s="255"/>
      <c r="AA57" s="256"/>
      <c r="AB57" s="254"/>
      <c r="AC57" s="255"/>
      <c r="AD57" s="255"/>
      <c r="AE57" s="255"/>
      <c r="AF57" s="256"/>
      <c r="AG57" s="254"/>
      <c r="AH57" s="255"/>
      <c r="AI57" s="255"/>
      <c r="AJ57" s="255"/>
      <c r="AK57" s="256"/>
      <c r="AL57" s="254"/>
      <c r="AM57" s="255"/>
      <c r="AN57" s="255"/>
      <c r="AO57" s="255"/>
      <c r="AP57" s="256"/>
      <c r="AQ57" s="324"/>
      <c r="AR57" s="325"/>
      <c r="AS57" s="326"/>
      <c r="AT57" s="198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200"/>
      <c r="BF57" s="198"/>
      <c r="BG57" s="199"/>
      <c r="BH57" s="199"/>
      <c r="BI57" s="199"/>
      <c r="BJ57" s="199"/>
      <c r="BK57" s="199"/>
      <c r="BL57" s="199"/>
      <c r="BM57" s="199"/>
      <c r="BN57" s="199"/>
      <c r="BO57" s="199"/>
      <c r="BP57" s="199"/>
      <c r="BQ57" s="199"/>
      <c r="BR57" s="199"/>
      <c r="BS57" s="199"/>
      <c r="BT57" s="200"/>
      <c r="BU57" s="198"/>
      <c r="BV57" s="199"/>
      <c r="BW57" s="199"/>
      <c r="BX57" s="199"/>
      <c r="BY57" s="199"/>
      <c r="BZ57" s="199"/>
      <c r="CA57" s="199"/>
      <c r="CB57" s="199"/>
      <c r="CC57" s="199"/>
      <c r="CD57" s="199"/>
      <c r="CE57" s="199"/>
      <c r="CF57" s="199"/>
      <c r="CG57" s="200"/>
      <c r="CH57" s="198"/>
      <c r="CI57" s="199"/>
      <c r="CJ57" s="199"/>
      <c r="CK57" s="199"/>
      <c r="CL57" s="199"/>
      <c r="CM57" s="199"/>
      <c r="CN57" s="199"/>
      <c r="CO57" s="199"/>
      <c r="CP57" s="199"/>
      <c r="CQ57" s="199"/>
      <c r="CR57" s="199"/>
      <c r="CS57" s="199"/>
      <c r="CT57" s="198"/>
      <c r="CU57" s="199"/>
      <c r="CV57" s="199"/>
      <c r="CW57" s="199"/>
      <c r="CX57" s="199"/>
      <c r="CY57" s="199"/>
      <c r="CZ57" s="199"/>
      <c r="DA57" s="199"/>
      <c r="DB57" s="199"/>
      <c r="DC57" s="199"/>
    </row>
    <row r="58" spans="1:107" s="31" customFormat="1" ht="27.75" customHeight="1" thickBot="1">
      <c r="A58" s="251"/>
      <c r="B58" s="261" t="s">
        <v>233</v>
      </c>
      <c r="C58" s="251" t="s">
        <v>234</v>
      </c>
      <c r="D58" s="258" t="s">
        <v>216</v>
      </c>
      <c r="E58" s="249" t="s">
        <v>232</v>
      </c>
      <c r="F58" s="253">
        <v>3</v>
      </c>
      <c r="G58" s="259">
        <v>4</v>
      </c>
      <c r="H58" s="254"/>
      <c r="I58" s="255"/>
      <c r="J58" s="255"/>
      <c r="K58" s="255"/>
      <c r="L58" s="256"/>
      <c r="M58" s="254"/>
      <c r="N58" s="255"/>
      <c r="O58" s="255"/>
      <c r="P58" s="255"/>
      <c r="Q58" s="256"/>
      <c r="R58" s="254"/>
      <c r="S58" s="257"/>
      <c r="T58" s="255"/>
      <c r="U58" s="255"/>
      <c r="V58" s="256"/>
      <c r="W58" s="254">
        <v>1</v>
      </c>
      <c r="X58" s="255">
        <v>2</v>
      </c>
      <c r="Y58" s="255">
        <v>0</v>
      </c>
      <c r="Z58" s="255" t="s">
        <v>175</v>
      </c>
      <c r="AA58" s="256">
        <v>3</v>
      </c>
      <c r="AB58" s="254"/>
      <c r="AC58" s="255"/>
      <c r="AD58" s="255"/>
      <c r="AE58" s="255"/>
      <c r="AF58" s="256"/>
      <c r="AG58" s="254"/>
      <c r="AH58" s="255"/>
      <c r="AI58" s="255"/>
      <c r="AJ58" s="255"/>
      <c r="AK58" s="256"/>
      <c r="AL58" s="254"/>
      <c r="AM58" s="255"/>
      <c r="AN58" s="255"/>
      <c r="AO58" s="255"/>
      <c r="AP58" s="256"/>
      <c r="AQ58" s="324"/>
      <c r="AR58" s="325"/>
      <c r="AS58" s="326"/>
      <c r="AT58" s="198"/>
      <c r="AU58" s="199"/>
      <c r="AV58" s="199"/>
      <c r="AW58" s="199"/>
      <c r="AX58" s="199"/>
      <c r="AY58" s="199"/>
      <c r="AZ58" s="199"/>
      <c r="BA58" s="199"/>
      <c r="BB58" s="199"/>
      <c r="BC58" s="199"/>
      <c r="BD58" s="199"/>
      <c r="BE58" s="200"/>
      <c r="BF58" s="198"/>
      <c r="BG58" s="199"/>
      <c r="BH58" s="199"/>
      <c r="BI58" s="199"/>
      <c r="BJ58" s="199"/>
      <c r="BK58" s="199"/>
      <c r="BL58" s="199"/>
      <c r="BM58" s="199"/>
      <c r="BN58" s="199"/>
      <c r="BO58" s="199"/>
      <c r="BP58" s="199"/>
      <c r="BQ58" s="199"/>
      <c r="BR58" s="199"/>
      <c r="BS58" s="199"/>
      <c r="BT58" s="200"/>
      <c r="BU58" s="198"/>
      <c r="BV58" s="199"/>
      <c r="BW58" s="199"/>
      <c r="BX58" s="199"/>
      <c r="BY58" s="199"/>
      <c r="BZ58" s="199"/>
      <c r="CA58" s="199"/>
      <c r="CB58" s="199"/>
      <c r="CC58" s="199"/>
      <c r="CD58" s="199"/>
      <c r="CE58" s="199"/>
      <c r="CF58" s="199"/>
      <c r="CG58" s="200"/>
      <c r="CH58" s="198"/>
      <c r="CI58" s="199"/>
      <c r="CJ58" s="199"/>
      <c r="CK58" s="199"/>
      <c r="CL58" s="199"/>
      <c r="CM58" s="199"/>
      <c r="CN58" s="199"/>
      <c r="CO58" s="199"/>
      <c r="CP58" s="199"/>
      <c r="CQ58" s="199"/>
      <c r="CR58" s="199"/>
      <c r="CS58" s="199"/>
      <c r="CT58" s="198"/>
      <c r="CU58" s="199"/>
      <c r="CV58" s="199"/>
      <c r="CW58" s="199"/>
      <c r="CX58" s="199"/>
      <c r="CY58" s="199"/>
      <c r="CZ58" s="199"/>
      <c r="DA58" s="199"/>
      <c r="DB58" s="199"/>
      <c r="DC58" s="199"/>
    </row>
    <row r="59" spans="1:107" s="31" customFormat="1" ht="27.75" customHeight="1" thickBot="1">
      <c r="A59" s="251"/>
      <c r="B59" s="261" t="s">
        <v>237</v>
      </c>
      <c r="C59" s="251" t="s">
        <v>236</v>
      </c>
      <c r="D59" s="258" t="s">
        <v>216</v>
      </c>
      <c r="E59" s="249" t="s">
        <v>235</v>
      </c>
      <c r="F59" s="253">
        <v>3</v>
      </c>
      <c r="G59" s="259">
        <v>4</v>
      </c>
      <c r="H59" s="254"/>
      <c r="I59" s="255"/>
      <c r="J59" s="255"/>
      <c r="K59" s="255"/>
      <c r="L59" s="256"/>
      <c r="M59" s="254"/>
      <c r="N59" s="255"/>
      <c r="O59" s="255"/>
      <c r="P59" s="255"/>
      <c r="Q59" s="256"/>
      <c r="R59" s="254"/>
      <c r="S59" s="257"/>
      <c r="T59" s="255"/>
      <c r="U59" s="255"/>
      <c r="V59" s="256"/>
      <c r="W59" s="254"/>
      <c r="X59" s="255"/>
      <c r="Y59" s="255"/>
      <c r="Z59" s="255"/>
      <c r="AA59" s="256"/>
      <c r="AB59" s="254">
        <v>1</v>
      </c>
      <c r="AC59" s="255">
        <v>2</v>
      </c>
      <c r="AD59" s="255">
        <v>0</v>
      </c>
      <c r="AE59" s="255" t="s">
        <v>18</v>
      </c>
      <c r="AF59" s="256">
        <v>4</v>
      </c>
      <c r="AG59" s="254"/>
      <c r="AH59" s="255"/>
      <c r="AI59" s="255"/>
      <c r="AJ59" s="255"/>
      <c r="AK59" s="256"/>
      <c r="AL59" s="254"/>
      <c r="AM59" s="255"/>
      <c r="AN59" s="255"/>
      <c r="AO59" s="255"/>
      <c r="AP59" s="256"/>
      <c r="AQ59" s="324"/>
      <c r="AR59" s="325"/>
      <c r="AS59" s="326"/>
      <c r="AT59" s="198"/>
      <c r="AU59" s="199"/>
      <c r="AV59" s="199"/>
      <c r="AW59" s="199"/>
      <c r="AX59" s="199"/>
      <c r="AY59" s="199"/>
      <c r="AZ59" s="199"/>
      <c r="BA59" s="199"/>
      <c r="BB59" s="199"/>
      <c r="BC59" s="199"/>
      <c r="BD59" s="199"/>
      <c r="BE59" s="200"/>
      <c r="BF59" s="198"/>
      <c r="BG59" s="199"/>
      <c r="BH59" s="199"/>
      <c r="BI59" s="199"/>
      <c r="BJ59" s="199"/>
      <c r="BK59" s="199"/>
      <c r="BL59" s="199"/>
      <c r="BM59" s="199"/>
      <c r="BN59" s="199"/>
      <c r="BO59" s="199"/>
      <c r="BP59" s="199"/>
      <c r="BQ59" s="199"/>
      <c r="BR59" s="199"/>
      <c r="BS59" s="199"/>
      <c r="BT59" s="200"/>
      <c r="BU59" s="198"/>
      <c r="BV59" s="199"/>
      <c r="BW59" s="199"/>
      <c r="BX59" s="199"/>
      <c r="BY59" s="199"/>
      <c r="BZ59" s="199"/>
      <c r="CA59" s="199"/>
      <c r="CB59" s="199"/>
      <c r="CC59" s="199"/>
      <c r="CD59" s="199"/>
      <c r="CE59" s="199"/>
      <c r="CF59" s="199"/>
      <c r="CG59" s="200"/>
      <c r="CH59" s="198"/>
      <c r="CI59" s="199"/>
      <c r="CJ59" s="199"/>
      <c r="CK59" s="199"/>
      <c r="CL59" s="199"/>
      <c r="CM59" s="199"/>
      <c r="CN59" s="199"/>
      <c r="CO59" s="199"/>
      <c r="CP59" s="199"/>
      <c r="CQ59" s="199"/>
      <c r="CR59" s="199"/>
      <c r="CS59" s="199"/>
      <c r="CT59" s="198"/>
      <c r="CU59" s="199"/>
      <c r="CV59" s="199"/>
      <c r="CW59" s="199"/>
      <c r="CX59" s="199"/>
      <c r="CY59" s="199"/>
      <c r="CZ59" s="199"/>
      <c r="DA59" s="199"/>
      <c r="DB59" s="199"/>
      <c r="DC59" s="199"/>
    </row>
    <row r="60" spans="1:107" s="31" customFormat="1" ht="23.25" customHeight="1" thickBot="1">
      <c r="A60" s="271" t="s">
        <v>211</v>
      </c>
      <c r="B60" s="271"/>
      <c r="C60" s="266"/>
      <c r="D60" s="258" t="s">
        <v>217</v>
      </c>
      <c r="E60" s="73"/>
      <c r="F60" s="38"/>
      <c r="G60" s="38"/>
      <c r="H60" s="43"/>
      <c r="I60" s="40"/>
      <c r="J60" s="40"/>
      <c r="K60" s="41"/>
      <c r="L60" s="42"/>
      <c r="M60" s="43"/>
      <c r="N60" s="40"/>
      <c r="O60" s="40"/>
      <c r="P60" s="40"/>
      <c r="Q60" s="42"/>
      <c r="R60" s="43"/>
      <c r="S60" s="40"/>
      <c r="T60" s="40"/>
      <c r="U60" s="40"/>
      <c r="V60" s="42"/>
      <c r="W60" s="43"/>
      <c r="X60" s="40"/>
      <c r="Y60" s="40"/>
      <c r="Z60" s="40"/>
      <c r="AA60" s="42"/>
      <c r="AB60" s="43"/>
      <c r="AC60" s="40"/>
      <c r="AD60" s="40"/>
      <c r="AE60" s="40"/>
      <c r="AF60" s="42"/>
      <c r="AG60" s="43"/>
      <c r="AH60" s="40"/>
      <c r="AI60" s="40"/>
      <c r="AJ60" s="40"/>
      <c r="AK60" s="42"/>
      <c r="AL60" s="43"/>
      <c r="AM60" s="40"/>
      <c r="AN60" s="40"/>
      <c r="AO60" s="40"/>
      <c r="AP60" s="46"/>
      <c r="AQ60" s="321"/>
      <c r="AR60" s="322"/>
      <c r="AS60" s="323"/>
      <c r="AT60" s="96"/>
      <c r="AU60" s="97"/>
      <c r="AV60" s="97"/>
      <c r="AW60" s="97"/>
      <c r="AX60" s="97"/>
      <c r="AY60" s="97"/>
      <c r="AZ60" s="97"/>
      <c r="BA60" s="97"/>
      <c r="BB60" s="97"/>
      <c r="BC60" s="97"/>
      <c r="BD60" s="97"/>
      <c r="BE60" s="98"/>
      <c r="BF60" s="96"/>
      <c r="BG60" s="97"/>
      <c r="BH60" s="97"/>
      <c r="BI60" s="97"/>
      <c r="BJ60" s="97"/>
      <c r="BK60" s="97"/>
      <c r="BL60" s="97"/>
      <c r="BM60" s="97"/>
      <c r="BN60" s="97"/>
      <c r="BO60" s="97"/>
      <c r="BP60" s="97"/>
      <c r="BQ60" s="97"/>
      <c r="BR60" s="97"/>
      <c r="BS60" s="97"/>
      <c r="BT60" s="98"/>
      <c r="BU60" s="96"/>
      <c r="BV60" s="97"/>
      <c r="BW60" s="97"/>
      <c r="BX60" s="97"/>
      <c r="BY60" s="97"/>
      <c r="BZ60" s="97"/>
      <c r="CA60" s="97"/>
      <c r="CB60" s="97"/>
      <c r="CC60" s="97"/>
      <c r="CD60" s="97"/>
      <c r="CE60" s="97"/>
      <c r="CF60" s="97"/>
      <c r="CG60" s="98"/>
      <c r="CH60" s="96"/>
      <c r="CI60" s="97"/>
      <c r="CJ60" s="97"/>
      <c r="CK60" s="97"/>
      <c r="CL60" s="97"/>
      <c r="CM60" s="97"/>
      <c r="CN60" s="97"/>
      <c r="CO60" s="97"/>
      <c r="CP60" s="97"/>
      <c r="CQ60" s="97"/>
      <c r="CR60" s="97"/>
      <c r="CS60" s="97"/>
      <c r="CT60" s="96"/>
      <c r="CU60" s="97"/>
      <c r="CV60" s="97"/>
      <c r="CW60" s="97"/>
      <c r="CX60" s="97"/>
      <c r="CY60" s="97"/>
      <c r="CZ60" s="97"/>
      <c r="DA60" s="97"/>
      <c r="DB60" s="97"/>
      <c r="DC60" s="97"/>
    </row>
    <row r="61" spans="1:107" s="31" customFormat="1" ht="27.75" customHeight="1" thickBot="1">
      <c r="A61" s="251"/>
      <c r="B61" s="261" t="s">
        <v>239</v>
      </c>
      <c r="C61" s="249" t="s">
        <v>238</v>
      </c>
      <c r="D61" s="258" t="s">
        <v>217</v>
      </c>
      <c r="E61" s="249" t="s">
        <v>238</v>
      </c>
      <c r="F61" s="253">
        <v>2</v>
      </c>
      <c r="G61" s="259">
        <v>2</v>
      </c>
      <c r="H61" s="254">
        <v>1</v>
      </c>
      <c r="I61" s="255">
        <v>0</v>
      </c>
      <c r="J61" s="255">
        <v>1</v>
      </c>
      <c r="K61" s="255" t="s">
        <v>175</v>
      </c>
      <c r="L61" s="256">
        <v>2</v>
      </c>
      <c r="M61" s="254"/>
      <c r="N61" s="255"/>
      <c r="O61" s="255"/>
      <c r="P61" s="255"/>
      <c r="Q61" s="256"/>
      <c r="R61" s="254"/>
      <c r="S61" s="257"/>
      <c r="T61" s="255"/>
      <c r="U61" s="255"/>
      <c r="V61" s="256"/>
      <c r="W61" s="254"/>
      <c r="X61" s="255"/>
      <c r="Y61" s="255"/>
      <c r="Z61" s="255"/>
      <c r="AA61" s="256"/>
      <c r="AB61" s="254"/>
      <c r="AC61" s="255"/>
      <c r="AD61" s="255"/>
      <c r="AE61" s="255"/>
      <c r="AF61" s="256"/>
      <c r="AG61" s="254"/>
      <c r="AH61" s="255"/>
      <c r="AI61" s="255"/>
      <c r="AJ61" s="255"/>
      <c r="AK61" s="256"/>
      <c r="AL61" s="254"/>
      <c r="AM61" s="255"/>
      <c r="AN61" s="255"/>
      <c r="AO61" s="255"/>
      <c r="AP61" s="256"/>
      <c r="AQ61" s="324"/>
      <c r="AR61" s="325"/>
      <c r="AS61" s="326"/>
      <c r="AT61" s="198"/>
      <c r="AU61" s="199"/>
      <c r="AV61" s="199"/>
      <c r="AW61" s="199"/>
      <c r="AX61" s="199"/>
      <c r="AY61" s="199"/>
      <c r="AZ61" s="199"/>
      <c r="BA61" s="199"/>
      <c r="BB61" s="199"/>
      <c r="BC61" s="199"/>
      <c r="BD61" s="199"/>
      <c r="BE61" s="200"/>
      <c r="BF61" s="198"/>
      <c r="BG61" s="199"/>
      <c r="BH61" s="199"/>
      <c r="BI61" s="199"/>
      <c r="BJ61" s="199"/>
      <c r="BK61" s="199"/>
      <c r="BL61" s="199"/>
      <c r="BM61" s="199"/>
      <c r="BN61" s="199"/>
      <c r="BO61" s="199"/>
      <c r="BP61" s="199"/>
      <c r="BQ61" s="199"/>
      <c r="BR61" s="199"/>
      <c r="BS61" s="199"/>
      <c r="BT61" s="200"/>
      <c r="BU61" s="198"/>
      <c r="BV61" s="199"/>
      <c r="BW61" s="199"/>
      <c r="BX61" s="199"/>
      <c r="BY61" s="199"/>
      <c r="BZ61" s="199"/>
      <c r="CA61" s="199"/>
      <c r="CB61" s="199"/>
      <c r="CC61" s="199"/>
      <c r="CD61" s="199"/>
      <c r="CE61" s="199"/>
      <c r="CF61" s="199"/>
      <c r="CG61" s="200"/>
      <c r="CH61" s="198"/>
      <c r="CI61" s="199"/>
      <c r="CJ61" s="199"/>
      <c r="CK61" s="199"/>
      <c r="CL61" s="199"/>
      <c r="CM61" s="199"/>
      <c r="CN61" s="199"/>
      <c r="CO61" s="199"/>
      <c r="CP61" s="199"/>
      <c r="CQ61" s="199"/>
      <c r="CR61" s="199"/>
      <c r="CS61" s="199"/>
      <c r="CT61" s="198"/>
      <c r="CU61" s="199"/>
      <c r="CV61" s="199"/>
      <c r="CW61" s="199"/>
      <c r="CX61" s="199"/>
      <c r="CY61" s="199"/>
      <c r="CZ61" s="199"/>
      <c r="DA61" s="199"/>
      <c r="DB61" s="199"/>
      <c r="DC61" s="199"/>
    </row>
    <row r="62" spans="1:107" s="31" customFormat="1" ht="27.75" customHeight="1" thickBot="1">
      <c r="A62" s="251"/>
      <c r="B62" s="261" t="s">
        <v>242</v>
      </c>
      <c r="C62" s="249" t="s">
        <v>240</v>
      </c>
      <c r="D62" s="258" t="s">
        <v>217</v>
      </c>
      <c r="E62" s="249" t="s">
        <v>240</v>
      </c>
      <c r="F62" s="253">
        <v>3</v>
      </c>
      <c r="G62" s="259">
        <v>3</v>
      </c>
      <c r="H62" s="254"/>
      <c r="I62" s="255"/>
      <c r="J62" s="255"/>
      <c r="K62" s="255"/>
      <c r="L62" s="256"/>
      <c r="M62" s="254"/>
      <c r="N62" s="255"/>
      <c r="O62" s="255"/>
      <c r="P62" s="255"/>
      <c r="Q62" s="256"/>
      <c r="R62" s="254"/>
      <c r="S62" s="257"/>
      <c r="T62" s="255"/>
      <c r="U62" s="255"/>
      <c r="V62" s="256"/>
      <c r="W62" s="254"/>
      <c r="X62" s="255"/>
      <c r="Y62" s="255"/>
      <c r="Z62" s="255"/>
      <c r="AA62" s="256"/>
      <c r="AB62" s="254">
        <v>1</v>
      </c>
      <c r="AC62" s="255">
        <v>0</v>
      </c>
      <c r="AD62" s="255">
        <v>2</v>
      </c>
      <c r="AE62" s="255" t="s">
        <v>175</v>
      </c>
      <c r="AF62" s="256">
        <v>3</v>
      </c>
      <c r="AG62" s="254"/>
      <c r="AH62" s="255"/>
      <c r="AI62" s="255"/>
      <c r="AJ62" s="255"/>
      <c r="AK62" s="256"/>
      <c r="AL62" s="254"/>
      <c r="AM62" s="255"/>
      <c r="AN62" s="255"/>
      <c r="AO62" s="255"/>
      <c r="AP62" s="256"/>
      <c r="AQ62" s="324"/>
      <c r="AR62" s="325"/>
      <c r="AS62" s="326"/>
      <c r="AT62" s="198"/>
      <c r="AU62" s="199"/>
      <c r="AV62" s="199"/>
      <c r="AW62" s="199"/>
      <c r="AX62" s="199"/>
      <c r="AY62" s="199"/>
      <c r="AZ62" s="199"/>
      <c r="BA62" s="199"/>
      <c r="BB62" s="199"/>
      <c r="BC62" s="199"/>
      <c r="BD62" s="199"/>
      <c r="BE62" s="200"/>
      <c r="BF62" s="198"/>
      <c r="BG62" s="199"/>
      <c r="BH62" s="199"/>
      <c r="BI62" s="199"/>
      <c r="BJ62" s="199"/>
      <c r="BK62" s="199"/>
      <c r="BL62" s="199"/>
      <c r="BM62" s="199"/>
      <c r="BN62" s="199"/>
      <c r="BO62" s="199"/>
      <c r="BP62" s="199"/>
      <c r="BQ62" s="199"/>
      <c r="BR62" s="199"/>
      <c r="BS62" s="199"/>
      <c r="BT62" s="200"/>
      <c r="BU62" s="198"/>
      <c r="BV62" s="199"/>
      <c r="BW62" s="199"/>
      <c r="BX62" s="199"/>
      <c r="BY62" s="199"/>
      <c r="BZ62" s="199"/>
      <c r="CA62" s="199"/>
      <c r="CB62" s="199"/>
      <c r="CC62" s="199"/>
      <c r="CD62" s="199"/>
      <c r="CE62" s="199"/>
      <c r="CF62" s="199"/>
      <c r="CG62" s="200"/>
      <c r="CH62" s="198"/>
      <c r="CI62" s="199"/>
      <c r="CJ62" s="199"/>
      <c r="CK62" s="199"/>
      <c r="CL62" s="199"/>
      <c r="CM62" s="199"/>
      <c r="CN62" s="199"/>
      <c r="CO62" s="199"/>
      <c r="CP62" s="199"/>
      <c r="CQ62" s="199"/>
      <c r="CR62" s="199"/>
      <c r="CS62" s="199"/>
      <c r="CT62" s="198"/>
      <c r="CU62" s="199"/>
      <c r="CV62" s="199"/>
      <c r="CW62" s="199"/>
      <c r="CX62" s="199"/>
      <c r="CY62" s="199"/>
      <c r="CZ62" s="199"/>
      <c r="DA62" s="199"/>
      <c r="DB62" s="199"/>
      <c r="DC62" s="199"/>
    </row>
    <row r="63" spans="1:107" s="31" customFormat="1" ht="27.75" customHeight="1" thickBot="1">
      <c r="A63" s="251"/>
      <c r="B63" s="261" t="s">
        <v>243</v>
      </c>
      <c r="C63" s="416" t="s">
        <v>252</v>
      </c>
      <c r="D63" s="258" t="s">
        <v>217</v>
      </c>
      <c r="E63" s="249" t="s">
        <v>241</v>
      </c>
      <c r="F63" s="253">
        <v>3</v>
      </c>
      <c r="G63" s="259">
        <v>4</v>
      </c>
      <c r="H63" s="254"/>
      <c r="I63" s="255"/>
      <c r="J63" s="255"/>
      <c r="K63" s="255"/>
      <c r="L63" s="256"/>
      <c r="M63" s="254"/>
      <c r="N63" s="255"/>
      <c r="O63" s="255"/>
      <c r="P63" s="255"/>
      <c r="Q63" s="256"/>
      <c r="R63" s="254"/>
      <c r="S63" s="257"/>
      <c r="T63" s="255"/>
      <c r="U63" s="255"/>
      <c r="V63" s="256"/>
      <c r="W63" s="254"/>
      <c r="X63" s="255"/>
      <c r="Y63" s="255"/>
      <c r="Z63" s="255"/>
      <c r="AA63" s="256"/>
      <c r="AB63" s="254"/>
      <c r="AC63" s="255"/>
      <c r="AD63" s="255"/>
      <c r="AE63" s="255"/>
      <c r="AF63" s="256"/>
      <c r="AG63" s="254">
        <v>2</v>
      </c>
      <c r="AH63" s="255">
        <v>1</v>
      </c>
      <c r="AI63" s="255">
        <v>0</v>
      </c>
      <c r="AJ63" s="255" t="s">
        <v>18</v>
      </c>
      <c r="AK63" s="256">
        <v>4</v>
      </c>
      <c r="AL63" s="254"/>
      <c r="AM63" s="255"/>
      <c r="AN63" s="255"/>
      <c r="AO63" s="255"/>
      <c r="AP63" s="256"/>
      <c r="AQ63" s="324"/>
      <c r="AR63" s="325"/>
      <c r="AS63" s="326"/>
      <c r="AT63" s="198"/>
      <c r="AU63" s="199"/>
      <c r="AV63" s="199"/>
      <c r="AW63" s="199"/>
      <c r="AX63" s="199"/>
      <c r="AY63" s="199"/>
      <c r="AZ63" s="199"/>
      <c r="BA63" s="199"/>
      <c r="BB63" s="199"/>
      <c r="BC63" s="199"/>
      <c r="BD63" s="199"/>
      <c r="BE63" s="200"/>
      <c r="BF63" s="198"/>
      <c r="BG63" s="199"/>
      <c r="BH63" s="199"/>
      <c r="BI63" s="199"/>
      <c r="BJ63" s="199"/>
      <c r="BK63" s="199"/>
      <c r="BL63" s="199"/>
      <c r="BM63" s="199"/>
      <c r="BN63" s="199"/>
      <c r="BO63" s="199"/>
      <c r="BP63" s="199"/>
      <c r="BQ63" s="199"/>
      <c r="BR63" s="199"/>
      <c r="BS63" s="199"/>
      <c r="BT63" s="200"/>
      <c r="BU63" s="198"/>
      <c r="BV63" s="199"/>
      <c r="BW63" s="199"/>
      <c r="BX63" s="199"/>
      <c r="BY63" s="199"/>
      <c r="BZ63" s="199"/>
      <c r="CA63" s="199"/>
      <c r="CB63" s="199"/>
      <c r="CC63" s="199"/>
      <c r="CD63" s="199"/>
      <c r="CE63" s="199"/>
      <c r="CF63" s="199"/>
      <c r="CG63" s="200"/>
      <c r="CH63" s="198"/>
      <c r="CI63" s="199"/>
      <c r="CJ63" s="199"/>
      <c r="CK63" s="199"/>
      <c r="CL63" s="199"/>
      <c r="CM63" s="199"/>
      <c r="CN63" s="199"/>
      <c r="CO63" s="199"/>
      <c r="CP63" s="199"/>
      <c r="CQ63" s="199"/>
      <c r="CR63" s="199"/>
      <c r="CS63" s="199"/>
      <c r="CT63" s="198"/>
      <c r="CU63" s="199"/>
      <c r="CV63" s="199"/>
      <c r="CW63" s="199"/>
      <c r="CX63" s="199"/>
      <c r="CY63" s="199"/>
      <c r="CZ63" s="199"/>
      <c r="DA63" s="199"/>
      <c r="DB63" s="199"/>
      <c r="DC63" s="199"/>
    </row>
    <row r="64" spans="1:107" s="31" customFormat="1" ht="23.25" customHeight="1" thickBot="1">
      <c r="A64" s="271" t="s">
        <v>212</v>
      </c>
      <c r="B64" s="271"/>
      <c r="C64" s="266"/>
      <c r="D64" s="258" t="s">
        <v>210</v>
      </c>
      <c r="E64" s="73"/>
      <c r="F64" s="38"/>
      <c r="G64" s="38"/>
      <c r="H64" s="43"/>
      <c r="I64" s="40"/>
      <c r="J64" s="40"/>
      <c r="K64" s="41"/>
      <c r="L64" s="42"/>
      <c r="M64" s="43"/>
      <c r="N64" s="40"/>
      <c r="O64" s="40"/>
      <c r="P64" s="40"/>
      <c r="Q64" s="42"/>
      <c r="R64" s="43"/>
      <c r="S64" s="40"/>
      <c r="T64" s="40"/>
      <c r="U64" s="40"/>
      <c r="V64" s="42"/>
      <c r="W64" s="43"/>
      <c r="X64" s="40"/>
      <c r="Y64" s="40"/>
      <c r="Z64" s="40"/>
      <c r="AA64" s="42"/>
      <c r="AB64" s="43"/>
      <c r="AC64" s="40"/>
      <c r="AD64" s="40"/>
      <c r="AE64" s="40"/>
      <c r="AF64" s="42"/>
      <c r="AG64" s="43"/>
      <c r="AH64" s="40"/>
      <c r="AI64" s="40"/>
      <c r="AJ64" s="40"/>
      <c r="AK64" s="42"/>
      <c r="AL64" s="43"/>
      <c r="AM64" s="40"/>
      <c r="AN64" s="40"/>
      <c r="AO64" s="40"/>
      <c r="AP64" s="46"/>
      <c r="AQ64" s="321"/>
      <c r="AR64" s="322"/>
      <c r="AS64" s="323"/>
      <c r="AT64" s="96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8"/>
      <c r="BF64" s="96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8"/>
      <c r="BU64" s="96"/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8"/>
      <c r="CH64" s="96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6"/>
      <c r="CU64" s="97"/>
      <c r="CV64" s="97"/>
      <c r="CW64" s="97"/>
      <c r="CX64" s="97"/>
      <c r="CY64" s="97"/>
      <c r="CZ64" s="97"/>
      <c r="DA64" s="97"/>
      <c r="DB64" s="97"/>
      <c r="DC64" s="97"/>
    </row>
    <row r="65" spans="1:107" s="31" customFormat="1" ht="27.75" customHeight="1" thickBot="1">
      <c r="A65" s="251"/>
      <c r="B65" s="261" t="s">
        <v>248</v>
      </c>
      <c r="C65" s="249" t="s">
        <v>244</v>
      </c>
      <c r="D65" s="258"/>
      <c r="E65" s="249" t="s">
        <v>244</v>
      </c>
      <c r="F65" s="253">
        <v>1</v>
      </c>
      <c r="G65" s="259">
        <v>1</v>
      </c>
      <c r="H65" s="254">
        <v>1</v>
      </c>
      <c r="I65" s="255">
        <v>0</v>
      </c>
      <c r="J65" s="255">
        <v>0</v>
      </c>
      <c r="K65" s="255" t="s">
        <v>175</v>
      </c>
      <c r="L65" s="256">
        <v>1</v>
      </c>
      <c r="M65" s="254"/>
      <c r="N65" s="255"/>
      <c r="O65" s="255"/>
      <c r="P65" s="255"/>
      <c r="Q65" s="256"/>
      <c r="R65" s="254"/>
      <c r="S65" s="257"/>
      <c r="T65" s="255"/>
      <c r="U65" s="255"/>
      <c r="V65" s="256"/>
      <c r="W65" s="254"/>
      <c r="X65" s="255"/>
      <c r="Y65" s="255"/>
      <c r="Z65" s="255"/>
      <c r="AA65" s="256"/>
      <c r="AB65" s="254"/>
      <c r="AC65" s="255"/>
      <c r="AD65" s="255"/>
      <c r="AE65" s="255"/>
      <c r="AF65" s="256"/>
      <c r="AG65" s="254"/>
      <c r="AH65" s="255"/>
      <c r="AI65" s="255"/>
      <c r="AJ65" s="255"/>
      <c r="AK65" s="256"/>
      <c r="AL65" s="254"/>
      <c r="AM65" s="255"/>
      <c r="AN65" s="255"/>
      <c r="AO65" s="255"/>
      <c r="AP65" s="256"/>
      <c r="AQ65" s="324"/>
      <c r="AR65" s="325"/>
      <c r="AS65" s="326"/>
      <c r="AT65" s="198"/>
      <c r="AU65" s="199"/>
      <c r="AV65" s="199"/>
      <c r="AW65" s="199"/>
      <c r="AX65" s="199"/>
      <c r="AY65" s="199"/>
      <c r="AZ65" s="199"/>
      <c r="BA65" s="199"/>
      <c r="BB65" s="199"/>
      <c r="BC65" s="199"/>
      <c r="BD65" s="199"/>
      <c r="BE65" s="200"/>
      <c r="BF65" s="198"/>
      <c r="BG65" s="199"/>
      <c r="BH65" s="199"/>
      <c r="BI65" s="199"/>
      <c r="BJ65" s="199"/>
      <c r="BK65" s="199"/>
      <c r="BL65" s="199"/>
      <c r="BM65" s="199"/>
      <c r="BN65" s="199"/>
      <c r="BO65" s="199"/>
      <c r="BP65" s="199"/>
      <c r="BQ65" s="199"/>
      <c r="BR65" s="199"/>
      <c r="BS65" s="199"/>
      <c r="BT65" s="200"/>
      <c r="BU65" s="198"/>
      <c r="BV65" s="199"/>
      <c r="BW65" s="199"/>
      <c r="BX65" s="199"/>
      <c r="BY65" s="199"/>
      <c r="BZ65" s="199"/>
      <c r="CA65" s="199"/>
      <c r="CB65" s="199"/>
      <c r="CC65" s="199"/>
      <c r="CD65" s="199"/>
      <c r="CE65" s="199"/>
      <c r="CF65" s="199"/>
      <c r="CG65" s="200"/>
      <c r="CH65" s="198"/>
      <c r="CI65" s="199"/>
      <c r="CJ65" s="199"/>
      <c r="CK65" s="199"/>
      <c r="CL65" s="199"/>
      <c r="CM65" s="199"/>
      <c r="CN65" s="199"/>
      <c r="CO65" s="199"/>
      <c r="CP65" s="199"/>
      <c r="CQ65" s="199"/>
      <c r="CR65" s="199"/>
      <c r="CS65" s="199"/>
      <c r="CT65" s="198"/>
      <c r="CU65" s="199"/>
      <c r="CV65" s="199"/>
      <c r="CW65" s="199"/>
      <c r="CX65" s="199"/>
      <c r="CY65" s="199"/>
      <c r="CZ65" s="199"/>
      <c r="DA65" s="199"/>
      <c r="DB65" s="199"/>
      <c r="DC65" s="199"/>
    </row>
    <row r="66" spans="1:107" s="31" customFormat="1" ht="27.75" customHeight="1" thickBot="1">
      <c r="A66" s="251"/>
      <c r="B66" s="261" t="s">
        <v>249</v>
      </c>
      <c r="C66" s="249" t="s">
        <v>245</v>
      </c>
      <c r="D66" s="258"/>
      <c r="E66" s="249" t="s">
        <v>245</v>
      </c>
      <c r="F66" s="253">
        <v>2</v>
      </c>
      <c r="G66" s="259">
        <v>3</v>
      </c>
      <c r="H66" s="254"/>
      <c r="I66" s="255"/>
      <c r="J66" s="255"/>
      <c r="K66" s="255"/>
      <c r="L66" s="256"/>
      <c r="M66" s="254"/>
      <c r="N66" s="255"/>
      <c r="O66" s="255"/>
      <c r="P66" s="255"/>
      <c r="Q66" s="256"/>
      <c r="R66" s="254"/>
      <c r="S66" s="257"/>
      <c r="T66" s="255"/>
      <c r="U66" s="255"/>
      <c r="V66" s="256"/>
      <c r="W66" s="254">
        <v>2</v>
      </c>
      <c r="X66" s="255">
        <v>0</v>
      </c>
      <c r="Y66" s="255">
        <v>0</v>
      </c>
      <c r="Z66" s="255" t="s">
        <v>18</v>
      </c>
      <c r="AA66" s="256">
        <v>3</v>
      </c>
      <c r="AB66" s="254"/>
      <c r="AC66" s="255"/>
      <c r="AD66" s="255"/>
      <c r="AE66" s="255"/>
      <c r="AF66" s="256"/>
      <c r="AG66" s="254"/>
      <c r="AH66" s="255"/>
      <c r="AI66" s="255"/>
      <c r="AJ66" s="255"/>
      <c r="AK66" s="256"/>
      <c r="AL66" s="254"/>
      <c r="AM66" s="255"/>
      <c r="AN66" s="255"/>
      <c r="AO66" s="255"/>
      <c r="AP66" s="256"/>
      <c r="AQ66" s="324"/>
      <c r="AR66" s="325"/>
      <c r="AS66" s="326"/>
      <c r="AT66" s="198"/>
      <c r="AU66" s="199"/>
      <c r="AV66" s="199"/>
      <c r="AW66" s="199"/>
      <c r="AX66" s="199"/>
      <c r="AY66" s="199"/>
      <c r="AZ66" s="199"/>
      <c r="BA66" s="199"/>
      <c r="BB66" s="199"/>
      <c r="BC66" s="199"/>
      <c r="BD66" s="199"/>
      <c r="BE66" s="200"/>
      <c r="BF66" s="198"/>
      <c r="BG66" s="199"/>
      <c r="BH66" s="199"/>
      <c r="BI66" s="199"/>
      <c r="BJ66" s="199"/>
      <c r="BK66" s="199"/>
      <c r="BL66" s="199"/>
      <c r="BM66" s="199"/>
      <c r="BN66" s="199"/>
      <c r="BO66" s="199"/>
      <c r="BP66" s="199"/>
      <c r="BQ66" s="199"/>
      <c r="BR66" s="199"/>
      <c r="BS66" s="199"/>
      <c r="BT66" s="200"/>
      <c r="BU66" s="198"/>
      <c r="BV66" s="199"/>
      <c r="BW66" s="199"/>
      <c r="BX66" s="199"/>
      <c r="BY66" s="199"/>
      <c r="BZ66" s="199"/>
      <c r="CA66" s="199"/>
      <c r="CB66" s="199"/>
      <c r="CC66" s="199"/>
      <c r="CD66" s="199"/>
      <c r="CE66" s="199"/>
      <c r="CF66" s="199"/>
      <c r="CG66" s="200"/>
      <c r="CH66" s="198"/>
      <c r="CI66" s="199"/>
      <c r="CJ66" s="199"/>
      <c r="CK66" s="199"/>
      <c r="CL66" s="199"/>
      <c r="CM66" s="199"/>
      <c r="CN66" s="199"/>
      <c r="CO66" s="199"/>
      <c r="CP66" s="199"/>
      <c r="CQ66" s="199"/>
      <c r="CR66" s="199"/>
      <c r="CS66" s="199"/>
      <c r="CT66" s="198"/>
      <c r="CU66" s="199"/>
      <c r="CV66" s="199"/>
      <c r="CW66" s="199"/>
      <c r="CX66" s="199"/>
      <c r="CY66" s="199"/>
      <c r="CZ66" s="199"/>
      <c r="DA66" s="199"/>
      <c r="DB66" s="199"/>
      <c r="DC66" s="199"/>
    </row>
    <row r="67" spans="1:107" s="31" customFormat="1" ht="27.75" customHeight="1" thickBot="1">
      <c r="A67" s="251"/>
      <c r="B67" s="252"/>
      <c r="C67" s="251"/>
      <c r="D67" s="258"/>
      <c r="E67" s="251"/>
      <c r="F67" s="253"/>
      <c r="G67" s="259"/>
      <c r="H67" s="254"/>
      <c r="I67" s="255"/>
      <c r="J67" s="255"/>
      <c r="K67" s="255"/>
      <c r="L67" s="256"/>
      <c r="M67" s="254"/>
      <c r="N67" s="255"/>
      <c r="O67" s="255"/>
      <c r="P67" s="255"/>
      <c r="Q67" s="256"/>
      <c r="R67" s="254"/>
      <c r="S67" s="257"/>
      <c r="T67" s="255"/>
      <c r="U67" s="255"/>
      <c r="V67" s="256"/>
      <c r="W67" s="254"/>
      <c r="X67" s="255"/>
      <c r="Y67" s="255"/>
      <c r="Z67" s="255"/>
      <c r="AA67" s="256"/>
      <c r="AB67" s="254"/>
      <c r="AC67" s="255"/>
      <c r="AD67" s="255"/>
      <c r="AE67" s="255"/>
      <c r="AF67" s="256"/>
      <c r="AG67" s="254"/>
      <c r="AH67" s="255"/>
      <c r="AI67" s="255"/>
      <c r="AJ67" s="255"/>
      <c r="AK67" s="256"/>
      <c r="AL67" s="254"/>
      <c r="AM67" s="255"/>
      <c r="AN67" s="255"/>
      <c r="AO67" s="255"/>
      <c r="AP67" s="256"/>
      <c r="AQ67" s="324"/>
      <c r="AR67" s="325"/>
      <c r="AS67" s="326"/>
      <c r="AT67" s="198"/>
      <c r="AU67" s="199"/>
      <c r="AV67" s="199"/>
      <c r="AW67" s="199"/>
      <c r="AX67" s="199"/>
      <c r="AY67" s="199"/>
      <c r="AZ67" s="199"/>
      <c r="BA67" s="199"/>
      <c r="BB67" s="199"/>
      <c r="BC67" s="199"/>
      <c r="BD67" s="199"/>
      <c r="BE67" s="200"/>
      <c r="BF67" s="198"/>
      <c r="BG67" s="199"/>
      <c r="BH67" s="199"/>
      <c r="BI67" s="199"/>
      <c r="BJ67" s="199"/>
      <c r="BK67" s="199"/>
      <c r="BL67" s="199"/>
      <c r="BM67" s="199"/>
      <c r="BN67" s="199"/>
      <c r="BO67" s="199"/>
      <c r="BP67" s="199"/>
      <c r="BQ67" s="199"/>
      <c r="BR67" s="199"/>
      <c r="BS67" s="199"/>
      <c r="BT67" s="200"/>
      <c r="BU67" s="198"/>
      <c r="BV67" s="199"/>
      <c r="BW67" s="199"/>
      <c r="BX67" s="199"/>
      <c r="BY67" s="199"/>
      <c r="BZ67" s="199"/>
      <c r="CA67" s="199"/>
      <c r="CB67" s="199"/>
      <c r="CC67" s="199"/>
      <c r="CD67" s="199"/>
      <c r="CE67" s="199"/>
      <c r="CF67" s="199"/>
      <c r="CG67" s="200"/>
      <c r="CH67" s="198"/>
      <c r="CI67" s="199"/>
      <c r="CJ67" s="199"/>
      <c r="CK67" s="199"/>
      <c r="CL67" s="199"/>
      <c r="CM67" s="199"/>
      <c r="CN67" s="199"/>
      <c r="CO67" s="199"/>
      <c r="CP67" s="199"/>
      <c r="CQ67" s="199"/>
      <c r="CR67" s="199"/>
      <c r="CS67" s="199"/>
      <c r="CT67" s="198"/>
      <c r="CU67" s="199"/>
      <c r="CV67" s="199"/>
      <c r="CW67" s="199"/>
      <c r="CX67" s="199"/>
      <c r="CY67" s="199"/>
      <c r="CZ67" s="199"/>
      <c r="DA67" s="199"/>
      <c r="DB67" s="199"/>
      <c r="DC67" s="199"/>
    </row>
    <row r="68" spans="1:107" s="31" customFormat="1" ht="26.25" customHeight="1" thickBot="1">
      <c r="A68" s="179"/>
      <c r="B68" s="179"/>
      <c r="C68" s="179"/>
      <c r="D68" s="104"/>
      <c r="E68" s="244"/>
      <c r="F68" s="179"/>
      <c r="G68" s="179"/>
      <c r="H68" s="209"/>
      <c r="I68" s="210"/>
      <c r="J68" s="210"/>
      <c r="K68" s="210"/>
      <c r="L68" s="211"/>
      <c r="M68" s="209"/>
      <c r="N68" s="210"/>
      <c r="O68" s="210"/>
      <c r="P68" s="210"/>
      <c r="Q68" s="211"/>
      <c r="R68" s="209"/>
      <c r="S68" s="212"/>
      <c r="T68" s="210"/>
      <c r="U68" s="210"/>
      <c r="V68" s="211"/>
      <c r="W68" s="209"/>
      <c r="X68" s="210"/>
      <c r="Y68" s="210"/>
      <c r="Z68" s="210"/>
      <c r="AA68" s="211"/>
      <c r="AB68" s="209"/>
      <c r="AC68" s="210"/>
      <c r="AD68" s="210"/>
      <c r="AE68" s="210"/>
      <c r="AF68" s="211"/>
      <c r="AG68" s="209"/>
      <c r="AH68" s="210"/>
      <c r="AI68" s="210"/>
      <c r="AJ68" s="210"/>
      <c r="AK68" s="211"/>
      <c r="AL68" s="209">
        <v>1</v>
      </c>
      <c r="AM68" s="210">
        <v>0</v>
      </c>
      <c r="AN68" s="210">
        <v>2</v>
      </c>
      <c r="AO68" s="265" t="s">
        <v>18</v>
      </c>
      <c r="AP68" s="211">
        <v>4</v>
      </c>
      <c r="AQ68" s="367"/>
      <c r="AR68" s="368"/>
      <c r="AS68" s="369"/>
      <c r="AT68" s="213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5"/>
      <c r="BF68" s="213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5"/>
      <c r="BU68" s="213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5"/>
      <c r="CH68" s="213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3"/>
      <c r="CU68" s="214"/>
      <c r="CV68" s="214"/>
      <c r="CW68" s="214"/>
      <c r="CX68" s="214"/>
      <c r="CY68" s="214"/>
      <c r="CZ68" s="214"/>
      <c r="DA68" s="214"/>
      <c r="DB68" s="214"/>
      <c r="DC68" s="214"/>
    </row>
    <row r="69" spans="1:250" s="2" customFormat="1" ht="12.75" customHeight="1" thickBot="1">
      <c r="A69" s="193" t="s">
        <v>24</v>
      </c>
      <c r="B69" s="194"/>
      <c r="C69" s="340"/>
      <c r="D69" s="69"/>
      <c r="E69" s="69"/>
      <c r="F69" s="39">
        <f aca="true" t="shared" si="3" ref="F69:AP69">(F8+F21+F30)</f>
        <v>72</v>
      </c>
      <c r="G69" s="39">
        <f t="shared" si="3"/>
        <v>84</v>
      </c>
      <c r="H69" s="39">
        <f t="shared" si="3"/>
        <v>2</v>
      </c>
      <c r="I69" s="39">
        <f t="shared" si="3"/>
        <v>0</v>
      </c>
      <c r="J69" s="39">
        <f t="shared" si="3"/>
        <v>1</v>
      </c>
      <c r="K69" s="39">
        <f t="shared" si="3"/>
        <v>0</v>
      </c>
      <c r="L69" s="39">
        <f t="shared" si="3"/>
        <v>3</v>
      </c>
      <c r="M69" s="39">
        <f t="shared" si="3"/>
        <v>4</v>
      </c>
      <c r="N69" s="39">
        <f t="shared" si="3"/>
        <v>2</v>
      </c>
      <c r="O69" s="39">
        <f t="shared" si="3"/>
        <v>2</v>
      </c>
      <c r="P69" s="39">
        <f t="shared" si="3"/>
        <v>0</v>
      </c>
      <c r="Q69" s="39">
        <f t="shared" si="3"/>
        <v>10</v>
      </c>
      <c r="R69" s="39">
        <f t="shared" si="3"/>
        <v>5</v>
      </c>
      <c r="S69" s="39">
        <f t="shared" si="3"/>
        <v>3</v>
      </c>
      <c r="T69" s="39">
        <f t="shared" si="3"/>
        <v>2</v>
      </c>
      <c r="U69" s="39">
        <f t="shared" si="3"/>
        <v>0</v>
      </c>
      <c r="V69" s="39">
        <f t="shared" si="3"/>
        <v>12</v>
      </c>
      <c r="W69" s="39">
        <f t="shared" si="3"/>
        <v>14</v>
      </c>
      <c r="X69" s="39">
        <f t="shared" si="3"/>
        <v>9</v>
      </c>
      <c r="Y69" s="39">
        <f t="shared" si="3"/>
        <v>2</v>
      </c>
      <c r="Z69" s="39">
        <f t="shared" si="3"/>
        <v>0</v>
      </c>
      <c r="AA69" s="39">
        <f t="shared" si="3"/>
        <v>28</v>
      </c>
      <c r="AB69" s="39">
        <f t="shared" si="3"/>
        <v>3</v>
      </c>
      <c r="AC69" s="39">
        <f t="shared" si="3"/>
        <v>2</v>
      </c>
      <c r="AD69" s="39">
        <f t="shared" si="3"/>
        <v>4</v>
      </c>
      <c r="AE69" s="39">
        <f t="shared" si="3"/>
        <v>0</v>
      </c>
      <c r="AF69" s="39">
        <f t="shared" si="3"/>
        <v>11</v>
      </c>
      <c r="AG69" s="39">
        <f t="shared" si="3"/>
        <v>4</v>
      </c>
      <c r="AH69" s="39">
        <f t="shared" si="3"/>
        <v>2</v>
      </c>
      <c r="AI69" s="39">
        <f t="shared" si="3"/>
        <v>0</v>
      </c>
      <c r="AJ69" s="39">
        <f t="shared" si="3"/>
        <v>0</v>
      </c>
      <c r="AK69" s="39">
        <f t="shared" si="3"/>
        <v>7</v>
      </c>
      <c r="AL69" s="39">
        <f t="shared" si="3"/>
        <v>4</v>
      </c>
      <c r="AM69" s="39">
        <f t="shared" si="3"/>
        <v>3</v>
      </c>
      <c r="AN69" s="39">
        <f t="shared" si="3"/>
        <v>2</v>
      </c>
      <c r="AO69" s="39">
        <f t="shared" si="3"/>
        <v>0</v>
      </c>
      <c r="AP69" s="39">
        <f t="shared" si="3"/>
        <v>12</v>
      </c>
      <c r="AQ69" s="338"/>
      <c r="AR69" s="339"/>
      <c r="AS69" s="272"/>
      <c r="AT69" s="137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9"/>
      <c r="BF69" s="137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9"/>
      <c r="BU69" s="137"/>
      <c r="BV69" s="138"/>
      <c r="BW69" s="138"/>
      <c r="BX69" s="138"/>
      <c r="BY69" s="138"/>
      <c r="BZ69" s="138"/>
      <c r="CA69" s="138"/>
      <c r="CB69" s="138"/>
      <c r="CC69" s="138"/>
      <c r="CD69" s="138"/>
      <c r="CE69" s="138"/>
      <c r="CF69" s="138"/>
      <c r="CG69" s="139"/>
      <c r="CH69" s="137"/>
      <c r="CI69" s="138"/>
      <c r="CJ69" s="138"/>
      <c r="CK69" s="138"/>
      <c r="CL69" s="138"/>
      <c r="CM69" s="138"/>
      <c r="CN69" s="138"/>
      <c r="CO69" s="138"/>
      <c r="CP69" s="138"/>
      <c r="CQ69" s="138"/>
      <c r="CR69" s="138"/>
      <c r="CS69" s="138"/>
      <c r="CT69" s="137"/>
      <c r="CU69" s="138"/>
      <c r="CV69" s="138"/>
      <c r="CW69" s="138"/>
      <c r="CX69" s="138"/>
      <c r="CY69" s="138"/>
      <c r="CZ69" s="138"/>
      <c r="DA69" s="138"/>
      <c r="DB69" s="138"/>
      <c r="DC69" s="138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</row>
    <row r="70" spans="1:107" s="84" customFormat="1" ht="44.25" customHeight="1" thickBot="1">
      <c r="A70" s="279" t="s">
        <v>25</v>
      </c>
      <c r="B70" s="267"/>
      <c r="C70" s="268"/>
      <c r="D70" s="241"/>
      <c r="E70" s="241"/>
      <c r="F70" s="149">
        <f aca="true" t="shared" si="4" ref="F70:AP70">SUM(F71:F92)</f>
        <v>28</v>
      </c>
      <c r="G70" s="149">
        <f t="shared" si="4"/>
        <v>34</v>
      </c>
      <c r="H70" s="149">
        <f t="shared" si="4"/>
        <v>0</v>
      </c>
      <c r="I70" s="149">
        <f t="shared" si="4"/>
        <v>0</v>
      </c>
      <c r="J70" s="149">
        <f t="shared" si="4"/>
        <v>0</v>
      </c>
      <c r="K70" s="149">
        <f t="shared" si="4"/>
        <v>0</v>
      </c>
      <c r="L70" s="149">
        <f t="shared" si="4"/>
        <v>0</v>
      </c>
      <c r="M70" s="149">
        <f t="shared" si="4"/>
        <v>0</v>
      </c>
      <c r="N70" s="149">
        <f t="shared" si="4"/>
        <v>0</v>
      </c>
      <c r="O70" s="149">
        <f t="shared" si="4"/>
        <v>0</v>
      </c>
      <c r="P70" s="149">
        <f t="shared" si="4"/>
        <v>0</v>
      </c>
      <c r="Q70" s="149">
        <f t="shared" si="4"/>
        <v>0</v>
      </c>
      <c r="R70" s="149">
        <f t="shared" si="4"/>
        <v>0</v>
      </c>
      <c r="S70" s="149">
        <f t="shared" si="4"/>
        <v>0</v>
      </c>
      <c r="T70" s="149">
        <f t="shared" si="4"/>
        <v>0</v>
      </c>
      <c r="U70" s="149">
        <f t="shared" si="4"/>
        <v>0</v>
      </c>
      <c r="V70" s="149">
        <f t="shared" si="4"/>
        <v>0</v>
      </c>
      <c r="W70" s="149">
        <f t="shared" si="4"/>
        <v>0</v>
      </c>
      <c r="X70" s="149">
        <f t="shared" si="4"/>
        <v>0</v>
      </c>
      <c r="Y70" s="149">
        <f t="shared" si="4"/>
        <v>0</v>
      </c>
      <c r="Z70" s="149">
        <f t="shared" si="4"/>
        <v>0</v>
      </c>
      <c r="AA70" s="149">
        <f t="shared" si="4"/>
        <v>0</v>
      </c>
      <c r="AB70" s="149">
        <f t="shared" si="4"/>
        <v>5</v>
      </c>
      <c r="AC70" s="149">
        <f t="shared" si="4"/>
        <v>3</v>
      </c>
      <c r="AD70" s="149">
        <f t="shared" si="4"/>
        <v>1</v>
      </c>
      <c r="AE70" s="149">
        <f t="shared" si="4"/>
        <v>0</v>
      </c>
      <c r="AF70" s="149">
        <f t="shared" si="4"/>
        <v>12</v>
      </c>
      <c r="AG70" s="149">
        <f t="shared" si="4"/>
        <v>7</v>
      </c>
      <c r="AH70" s="149">
        <f t="shared" si="4"/>
        <v>0</v>
      </c>
      <c r="AI70" s="149">
        <f t="shared" si="4"/>
        <v>7</v>
      </c>
      <c r="AJ70" s="149">
        <f t="shared" si="4"/>
        <v>0</v>
      </c>
      <c r="AK70" s="149">
        <f t="shared" si="4"/>
        <v>15</v>
      </c>
      <c r="AL70" s="149">
        <f t="shared" si="4"/>
        <v>1</v>
      </c>
      <c r="AM70" s="149">
        <f t="shared" si="4"/>
        <v>0</v>
      </c>
      <c r="AN70" s="149">
        <f t="shared" si="4"/>
        <v>1</v>
      </c>
      <c r="AO70" s="149">
        <f t="shared" si="4"/>
        <v>0</v>
      </c>
      <c r="AP70" s="149">
        <f t="shared" si="4"/>
        <v>3</v>
      </c>
      <c r="AQ70" s="273"/>
      <c r="AR70" s="274"/>
      <c r="AS70" s="242"/>
      <c r="AT70" s="157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9"/>
      <c r="BF70" s="157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9"/>
      <c r="BU70" s="157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9"/>
      <c r="CH70" s="157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7"/>
      <c r="CU70" s="158"/>
      <c r="CV70" s="158"/>
      <c r="CW70" s="158"/>
      <c r="CX70" s="158"/>
      <c r="CY70" s="158"/>
      <c r="CZ70" s="158"/>
      <c r="DA70" s="158"/>
      <c r="DB70" s="158"/>
      <c r="DC70" s="158"/>
    </row>
    <row r="71" spans="1:107" s="84" customFormat="1" ht="22.5" customHeight="1" thickBot="1">
      <c r="A71" s="341" t="s">
        <v>83</v>
      </c>
      <c r="B71" s="341"/>
      <c r="C71" s="342"/>
      <c r="D71" s="118"/>
      <c r="E71" s="118"/>
      <c r="F71" s="119"/>
      <c r="G71" s="120"/>
      <c r="H71" s="121"/>
      <c r="I71" s="122"/>
      <c r="J71" s="122"/>
      <c r="K71" s="122"/>
      <c r="L71" s="123"/>
      <c r="M71" s="120"/>
      <c r="N71" s="122"/>
      <c r="O71" s="122"/>
      <c r="P71" s="122"/>
      <c r="Q71" s="120"/>
      <c r="R71" s="124"/>
      <c r="S71" s="122"/>
      <c r="T71" s="122"/>
      <c r="U71" s="122"/>
      <c r="V71" s="123"/>
      <c r="W71" s="120"/>
      <c r="X71" s="122"/>
      <c r="Y71" s="122"/>
      <c r="Z71" s="122"/>
      <c r="AA71" s="120"/>
      <c r="AB71" s="124"/>
      <c r="AC71" s="125"/>
      <c r="AD71" s="125"/>
      <c r="AE71" s="125"/>
      <c r="AF71" s="126"/>
      <c r="AG71" s="124"/>
      <c r="AH71" s="125"/>
      <c r="AI71" s="125"/>
      <c r="AJ71" s="125"/>
      <c r="AK71" s="126"/>
      <c r="AL71" s="124"/>
      <c r="AM71" s="125"/>
      <c r="AN71" s="125"/>
      <c r="AO71" s="125"/>
      <c r="AP71" s="126"/>
      <c r="AQ71" s="81"/>
      <c r="AR71" s="82"/>
      <c r="AS71" s="83"/>
      <c r="AT71" s="154"/>
      <c r="AU71" s="155"/>
      <c r="AV71" s="155"/>
      <c r="AW71" s="155"/>
      <c r="AX71" s="155"/>
      <c r="AY71" s="155"/>
      <c r="AZ71" s="155"/>
      <c r="BA71" s="155"/>
      <c r="BB71" s="155"/>
      <c r="BC71" s="155"/>
      <c r="BD71" s="155"/>
      <c r="BE71" s="156"/>
      <c r="BF71" s="154"/>
      <c r="BG71" s="155"/>
      <c r="BH71" s="155"/>
      <c r="BI71" s="155"/>
      <c r="BJ71" s="155"/>
      <c r="BK71" s="155"/>
      <c r="BL71" s="155"/>
      <c r="BM71" s="155"/>
      <c r="BN71" s="155"/>
      <c r="BO71" s="155"/>
      <c r="BP71" s="155"/>
      <c r="BQ71" s="155"/>
      <c r="BR71" s="155"/>
      <c r="BS71" s="155"/>
      <c r="BT71" s="156"/>
      <c r="BU71" s="154"/>
      <c r="BV71" s="155"/>
      <c r="BW71" s="155"/>
      <c r="BX71" s="155"/>
      <c r="BY71" s="155"/>
      <c r="BZ71" s="155"/>
      <c r="CA71" s="155"/>
      <c r="CB71" s="155"/>
      <c r="CC71" s="155"/>
      <c r="CD71" s="155"/>
      <c r="CE71" s="155"/>
      <c r="CF71" s="155"/>
      <c r="CG71" s="156"/>
      <c r="CH71" s="154"/>
      <c r="CI71" s="155"/>
      <c r="CJ71" s="155"/>
      <c r="CK71" s="155"/>
      <c r="CL71" s="155"/>
      <c r="CM71" s="155"/>
      <c r="CN71" s="155"/>
      <c r="CO71" s="155"/>
      <c r="CP71" s="155"/>
      <c r="CQ71" s="155"/>
      <c r="CR71" s="155"/>
      <c r="CS71" s="155"/>
      <c r="CT71" s="154"/>
      <c r="CU71" s="155"/>
      <c r="CV71" s="155"/>
      <c r="CW71" s="155"/>
      <c r="CX71" s="155"/>
      <c r="CY71" s="155"/>
      <c r="CZ71" s="155"/>
      <c r="DA71" s="155"/>
      <c r="DB71" s="155"/>
      <c r="DC71" s="155"/>
    </row>
    <row r="72" spans="1:107" s="31" customFormat="1" ht="23.25" customHeight="1" thickBot="1">
      <c r="A72" s="271" t="s">
        <v>204</v>
      </c>
      <c r="B72" s="271"/>
      <c r="C72" s="266"/>
      <c r="D72" s="250" t="s">
        <v>180</v>
      </c>
      <c r="E72" s="73"/>
      <c r="F72" s="38"/>
      <c r="G72" s="38"/>
      <c r="H72" s="43"/>
      <c r="I72" s="40"/>
      <c r="J72" s="40"/>
      <c r="K72" s="41"/>
      <c r="L72" s="42"/>
      <c r="M72" s="43"/>
      <c r="N72" s="40"/>
      <c r="O72" s="40"/>
      <c r="P72" s="40"/>
      <c r="Q72" s="42"/>
      <c r="R72" s="43"/>
      <c r="S72" s="40"/>
      <c r="T72" s="40"/>
      <c r="U72" s="40"/>
      <c r="V72" s="42"/>
      <c r="W72" s="43"/>
      <c r="X72" s="40"/>
      <c r="Y72" s="40"/>
      <c r="Z72" s="40"/>
      <c r="AA72" s="42"/>
      <c r="AB72" s="43"/>
      <c r="AC72" s="40"/>
      <c r="AD72" s="40"/>
      <c r="AE72" s="40"/>
      <c r="AF72" s="42"/>
      <c r="AG72" s="43"/>
      <c r="AH72" s="40"/>
      <c r="AI72" s="40"/>
      <c r="AJ72" s="40"/>
      <c r="AK72" s="42"/>
      <c r="AL72" s="43"/>
      <c r="AM72" s="40"/>
      <c r="AN72" s="40"/>
      <c r="AO72" s="40"/>
      <c r="AP72" s="46"/>
      <c r="AQ72" s="321"/>
      <c r="AR72" s="322"/>
      <c r="AS72" s="323"/>
      <c r="AT72" s="96"/>
      <c r="AU72" s="97"/>
      <c r="AV72" s="97"/>
      <c r="AW72" s="97"/>
      <c r="AX72" s="97"/>
      <c r="AY72" s="97"/>
      <c r="AZ72" s="97"/>
      <c r="BA72" s="97"/>
      <c r="BB72" s="97"/>
      <c r="BC72" s="97"/>
      <c r="BD72" s="97"/>
      <c r="BE72" s="98"/>
      <c r="BF72" s="96"/>
      <c r="BG72" s="97"/>
      <c r="BH72" s="97"/>
      <c r="BI72" s="97"/>
      <c r="BJ72" s="97"/>
      <c r="BK72" s="97"/>
      <c r="BL72" s="97"/>
      <c r="BM72" s="97"/>
      <c r="BN72" s="97"/>
      <c r="BO72" s="97"/>
      <c r="BP72" s="97"/>
      <c r="BQ72" s="97"/>
      <c r="BR72" s="97"/>
      <c r="BS72" s="97"/>
      <c r="BT72" s="98"/>
      <c r="BU72" s="96"/>
      <c r="BV72" s="97"/>
      <c r="BW72" s="97"/>
      <c r="BX72" s="97"/>
      <c r="BY72" s="97"/>
      <c r="BZ72" s="97"/>
      <c r="CA72" s="97"/>
      <c r="CB72" s="97"/>
      <c r="CC72" s="97"/>
      <c r="CD72" s="97"/>
      <c r="CE72" s="97"/>
      <c r="CF72" s="97"/>
      <c r="CG72" s="98"/>
      <c r="CH72" s="96"/>
      <c r="CI72" s="97"/>
      <c r="CJ72" s="97"/>
      <c r="CK72" s="97"/>
      <c r="CL72" s="97"/>
      <c r="CM72" s="97"/>
      <c r="CN72" s="97"/>
      <c r="CO72" s="97"/>
      <c r="CP72" s="97"/>
      <c r="CQ72" s="97"/>
      <c r="CR72" s="97"/>
      <c r="CS72" s="97"/>
      <c r="CT72" s="96"/>
      <c r="CU72" s="97"/>
      <c r="CV72" s="97"/>
      <c r="CW72" s="97"/>
      <c r="CX72" s="97"/>
      <c r="CY72" s="97"/>
      <c r="CZ72" s="97"/>
      <c r="DA72" s="97"/>
      <c r="DB72" s="97"/>
      <c r="DC72" s="97"/>
    </row>
    <row r="73" spans="1:107" s="31" customFormat="1" ht="27.75" customHeight="1" thickBot="1">
      <c r="A73" s="251"/>
      <c r="B73" s="261"/>
      <c r="C73" s="249" t="s">
        <v>262</v>
      </c>
      <c r="D73" s="251"/>
      <c r="E73" s="249" t="s">
        <v>262</v>
      </c>
      <c r="F73" s="262">
        <v>2</v>
      </c>
      <c r="G73" s="259">
        <v>3</v>
      </c>
      <c r="H73" s="254"/>
      <c r="I73" s="255"/>
      <c r="J73" s="255"/>
      <c r="K73" s="255"/>
      <c r="L73" s="256"/>
      <c r="M73" s="254"/>
      <c r="N73" s="255"/>
      <c r="O73" s="255"/>
      <c r="P73" s="255"/>
      <c r="Q73" s="256"/>
      <c r="R73" s="254"/>
      <c r="S73" s="257"/>
      <c r="T73" s="255"/>
      <c r="U73" s="255"/>
      <c r="V73" s="256"/>
      <c r="W73" s="254"/>
      <c r="X73" s="255"/>
      <c r="Y73" s="255"/>
      <c r="Z73" s="255"/>
      <c r="AA73" s="256"/>
      <c r="AB73" s="254"/>
      <c r="AC73" s="255"/>
      <c r="AD73" s="255"/>
      <c r="AE73" s="255"/>
      <c r="AF73" s="256"/>
      <c r="AG73" s="254"/>
      <c r="AH73" s="255"/>
      <c r="AI73" s="255"/>
      <c r="AJ73" s="255"/>
      <c r="AK73" s="256"/>
      <c r="AL73" s="254">
        <v>1</v>
      </c>
      <c r="AM73" s="255">
        <v>0</v>
      </c>
      <c r="AN73" s="255">
        <v>1</v>
      </c>
      <c r="AO73" s="255" t="s">
        <v>261</v>
      </c>
      <c r="AP73" s="256">
        <v>3</v>
      </c>
      <c r="AQ73" s="238"/>
      <c r="AR73" s="239"/>
      <c r="AS73" s="240"/>
      <c r="AT73" s="198"/>
      <c r="AU73" s="199"/>
      <c r="AV73" s="199"/>
      <c r="AW73" s="199"/>
      <c r="AX73" s="199"/>
      <c r="AY73" s="199"/>
      <c r="AZ73" s="199"/>
      <c r="BA73" s="199"/>
      <c r="BB73" s="199"/>
      <c r="BC73" s="199"/>
      <c r="BD73" s="199"/>
      <c r="BE73" s="200"/>
      <c r="BF73" s="198"/>
      <c r="BG73" s="199"/>
      <c r="BH73" s="199"/>
      <c r="BI73" s="199"/>
      <c r="BJ73" s="199"/>
      <c r="BK73" s="199"/>
      <c r="BL73" s="199"/>
      <c r="BM73" s="199"/>
      <c r="BN73" s="199"/>
      <c r="BO73" s="199"/>
      <c r="BP73" s="199"/>
      <c r="BQ73" s="199"/>
      <c r="BR73" s="199"/>
      <c r="BS73" s="199"/>
      <c r="BT73" s="200"/>
      <c r="BU73" s="198"/>
      <c r="BV73" s="199"/>
      <c r="BW73" s="199"/>
      <c r="BX73" s="199"/>
      <c r="BY73" s="199"/>
      <c r="BZ73" s="199"/>
      <c r="CA73" s="199"/>
      <c r="CB73" s="199"/>
      <c r="CC73" s="199"/>
      <c r="CD73" s="199"/>
      <c r="CE73" s="199"/>
      <c r="CF73" s="199"/>
      <c r="CG73" s="200"/>
      <c r="CH73" s="198"/>
      <c r="CI73" s="199"/>
      <c r="CJ73" s="199"/>
      <c r="CK73" s="199"/>
      <c r="CL73" s="199"/>
      <c r="CM73" s="199"/>
      <c r="CN73" s="199"/>
      <c r="CO73" s="199"/>
      <c r="CP73" s="199"/>
      <c r="CQ73" s="199"/>
      <c r="CR73" s="199"/>
      <c r="CS73" s="199"/>
      <c r="CT73" s="198"/>
      <c r="CU73" s="199"/>
      <c r="CV73" s="199"/>
      <c r="CW73" s="199"/>
      <c r="CX73" s="199"/>
      <c r="CY73" s="199"/>
      <c r="CZ73" s="199"/>
      <c r="DA73" s="199"/>
      <c r="DB73" s="199"/>
      <c r="DC73" s="199"/>
    </row>
    <row r="74" spans="1:107" s="31" customFormat="1" ht="27.75" customHeight="1" thickBot="1">
      <c r="A74" s="251"/>
      <c r="B74" s="260" t="s">
        <v>208</v>
      </c>
      <c r="C74" s="264" t="s">
        <v>207</v>
      </c>
      <c r="D74" s="258" t="s">
        <v>183</v>
      </c>
      <c r="E74" s="249" t="s">
        <v>207</v>
      </c>
      <c r="F74" s="263">
        <v>3</v>
      </c>
      <c r="G74" s="259">
        <v>4</v>
      </c>
      <c r="H74" s="254"/>
      <c r="I74" s="255"/>
      <c r="J74" s="255"/>
      <c r="K74" s="255"/>
      <c r="L74" s="256"/>
      <c r="M74" s="254"/>
      <c r="N74" s="255"/>
      <c r="O74" s="255"/>
      <c r="P74" s="255"/>
      <c r="Q74" s="256"/>
      <c r="R74" s="254"/>
      <c r="S74" s="257"/>
      <c r="T74" s="255"/>
      <c r="U74" s="255"/>
      <c r="V74" s="256"/>
      <c r="W74" s="254"/>
      <c r="X74" s="255"/>
      <c r="Y74" s="255"/>
      <c r="Z74" s="255"/>
      <c r="AA74" s="256"/>
      <c r="AB74" s="254">
        <v>2</v>
      </c>
      <c r="AC74" s="255">
        <v>0</v>
      </c>
      <c r="AD74" s="255">
        <v>1</v>
      </c>
      <c r="AE74" s="255" t="s">
        <v>18</v>
      </c>
      <c r="AF74" s="256">
        <v>4</v>
      </c>
      <c r="AG74" s="254"/>
      <c r="AH74" s="255"/>
      <c r="AI74" s="255"/>
      <c r="AJ74" s="255"/>
      <c r="AK74" s="256"/>
      <c r="AL74" s="254"/>
      <c r="AM74" s="255"/>
      <c r="AN74" s="255"/>
      <c r="AO74" s="255"/>
      <c r="AP74" s="256"/>
      <c r="AQ74" s="238"/>
      <c r="AR74" s="239"/>
      <c r="AS74" s="240"/>
      <c r="AT74" s="198"/>
      <c r="AU74" s="199"/>
      <c r="AV74" s="199"/>
      <c r="AW74" s="199"/>
      <c r="AX74" s="199"/>
      <c r="AY74" s="199"/>
      <c r="AZ74" s="199"/>
      <c r="BA74" s="199"/>
      <c r="BB74" s="199"/>
      <c r="BC74" s="199"/>
      <c r="BD74" s="199"/>
      <c r="BE74" s="200"/>
      <c r="BF74" s="198"/>
      <c r="BG74" s="199"/>
      <c r="BH74" s="199"/>
      <c r="BI74" s="199"/>
      <c r="BJ74" s="199"/>
      <c r="BK74" s="199"/>
      <c r="BL74" s="199"/>
      <c r="BM74" s="199"/>
      <c r="BN74" s="199"/>
      <c r="BO74" s="199"/>
      <c r="BP74" s="199"/>
      <c r="BQ74" s="199"/>
      <c r="BR74" s="199"/>
      <c r="BS74" s="199"/>
      <c r="BT74" s="200"/>
      <c r="BU74" s="198"/>
      <c r="BV74" s="199"/>
      <c r="BW74" s="199"/>
      <c r="BX74" s="199"/>
      <c r="BY74" s="199"/>
      <c r="BZ74" s="199"/>
      <c r="CA74" s="199"/>
      <c r="CB74" s="199"/>
      <c r="CC74" s="199"/>
      <c r="CD74" s="199"/>
      <c r="CE74" s="199"/>
      <c r="CF74" s="199"/>
      <c r="CG74" s="200"/>
      <c r="CH74" s="198"/>
      <c r="CI74" s="199"/>
      <c r="CJ74" s="199"/>
      <c r="CK74" s="199"/>
      <c r="CL74" s="199"/>
      <c r="CM74" s="199"/>
      <c r="CN74" s="199"/>
      <c r="CO74" s="199"/>
      <c r="CP74" s="199"/>
      <c r="CQ74" s="199"/>
      <c r="CR74" s="199"/>
      <c r="CS74" s="199"/>
      <c r="CT74" s="198"/>
      <c r="CU74" s="199"/>
      <c r="CV74" s="199"/>
      <c r="CW74" s="199"/>
      <c r="CX74" s="199"/>
      <c r="CY74" s="199"/>
      <c r="CZ74" s="199"/>
      <c r="DA74" s="199"/>
      <c r="DB74" s="199"/>
      <c r="DC74" s="199"/>
    </row>
    <row r="75" spans="1:107" s="31" customFormat="1" ht="27.75" customHeight="1" thickBot="1">
      <c r="A75" s="251"/>
      <c r="B75" s="261"/>
      <c r="C75" s="249" t="s">
        <v>209</v>
      </c>
      <c r="D75" s="251" t="s">
        <v>210</v>
      </c>
      <c r="E75" s="249" t="s">
        <v>209</v>
      </c>
      <c r="F75" s="263">
        <v>3</v>
      </c>
      <c r="G75" s="259">
        <v>4</v>
      </c>
      <c r="H75" s="254"/>
      <c r="I75" s="255"/>
      <c r="J75" s="255"/>
      <c r="K75" s="255"/>
      <c r="L75" s="256"/>
      <c r="M75" s="254"/>
      <c r="N75" s="255"/>
      <c r="O75" s="255"/>
      <c r="P75" s="255"/>
      <c r="Q75" s="256"/>
      <c r="R75" s="254"/>
      <c r="S75" s="257"/>
      <c r="T75" s="255"/>
      <c r="U75" s="255"/>
      <c r="V75" s="256"/>
      <c r="W75" s="254"/>
      <c r="X75" s="255"/>
      <c r="Y75" s="255"/>
      <c r="Z75" s="255"/>
      <c r="AA75" s="256"/>
      <c r="AB75" s="254"/>
      <c r="AC75" s="255"/>
      <c r="AD75" s="255"/>
      <c r="AE75" s="255"/>
      <c r="AF75" s="256"/>
      <c r="AG75" s="254"/>
      <c r="AH75" s="255"/>
      <c r="AI75" s="255"/>
      <c r="AJ75" s="255"/>
      <c r="AK75" s="256"/>
      <c r="AL75" s="254"/>
      <c r="AM75" s="255"/>
      <c r="AN75" s="255"/>
      <c r="AO75" s="255"/>
      <c r="AP75" s="256"/>
      <c r="AQ75" s="238"/>
      <c r="AR75" s="239"/>
      <c r="AS75" s="240"/>
      <c r="AT75" s="198"/>
      <c r="AU75" s="199"/>
      <c r="AV75" s="199"/>
      <c r="AW75" s="199"/>
      <c r="AX75" s="199"/>
      <c r="AY75" s="199"/>
      <c r="AZ75" s="199"/>
      <c r="BA75" s="199"/>
      <c r="BB75" s="199"/>
      <c r="BC75" s="199"/>
      <c r="BD75" s="199"/>
      <c r="BE75" s="200"/>
      <c r="BF75" s="198"/>
      <c r="BG75" s="199"/>
      <c r="BH75" s="199"/>
      <c r="BI75" s="199"/>
      <c r="BJ75" s="199"/>
      <c r="BK75" s="199"/>
      <c r="BL75" s="199"/>
      <c r="BM75" s="199"/>
      <c r="BN75" s="199"/>
      <c r="BO75" s="199"/>
      <c r="BP75" s="199"/>
      <c r="BQ75" s="199"/>
      <c r="BR75" s="199"/>
      <c r="BS75" s="199"/>
      <c r="BT75" s="200"/>
      <c r="BU75" s="198"/>
      <c r="BV75" s="199"/>
      <c r="BW75" s="199"/>
      <c r="BX75" s="199"/>
      <c r="BY75" s="199"/>
      <c r="BZ75" s="199"/>
      <c r="CA75" s="199"/>
      <c r="CB75" s="199"/>
      <c r="CC75" s="199"/>
      <c r="CD75" s="199"/>
      <c r="CE75" s="199"/>
      <c r="CF75" s="199"/>
      <c r="CG75" s="200"/>
      <c r="CH75" s="198"/>
      <c r="CI75" s="199"/>
      <c r="CJ75" s="199"/>
      <c r="CK75" s="199"/>
      <c r="CL75" s="199"/>
      <c r="CM75" s="199"/>
      <c r="CN75" s="199"/>
      <c r="CO75" s="199"/>
      <c r="CP75" s="199"/>
      <c r="CQ75" s="199"/>
      <c r="CR75" s="199"/>
      <c r="CS75" s="199"/>
      <c r="CT75" s="198"/>
      <c r="CU75" s="199"/>
      <c r="CV75" s="199"/>
      <c r="CW75" s="199"/>
      <c r="CX75" s="199"/>
      <c r="CY75" s="199"/>
      <c r="CZ75" s="199"/>
      <c r="DA75" s="199"/>
      <c r="DB75" s="199"/>
      <c r="DC75" s="199"/>
    </row>
    <row r="76" spans="1:107" s="3" customFormat="1" ht="21.75" customHeight="1" thickBot="1">
      <c r="A76" s="271" t="s">
        <v>256</v>
      </c>
      <c r="B76" s="271"/>
      <c r="C76" s="266"/>
      <c r="D76" s="72"/>
      <c r="E76" s="72"/>
      <c r="F76" s="68"/>
      <c r="G76" s="67"/>
      <c r="H76" s="62"/>
      <c r="I76" s="63"/>
      <c r="J76" s="63"/>
      <c r="K76" s="63"/>
      <c r="L76" s="64"/>
      <c r="M76" s="66"/>
      <c r="N76" s="63"/>
      <c r="O76" s="63"/>
      <c r="P76" s="63"/>
      <c r="Q76" s="65"/>
      <c r="R76" s="62"/>
      <c r="S76" s="63"/>
      <c r="T76" s="63"/>
      <c r="U76" s="63"/>
      <c r="V76" s="64"/>
      <c r="W76" s="66"/>
      <c r="X76" s="63"/>
      <c r="Y76" s="63"/>
      <c r="Z76" s="63"/>
      <c r="AA76" s="65"/>
      <c r="AB76" s="62"/>
      <c r="AC76" s="63"/>
      <c r="AD76" s="63"/>
      <c r="AE76" s="63"/>
      <c r="AF76" s="64"/>
      <c r="AG76" s="66"/>
      <c r="AH76" s="63"/>
      <c r="AI76" s="63"/>
      <c r="AJ76" s="63"/>
      <c r="AK76" s="65"/>
      <c r="AL76" s="62"/>
      <c r="AM76" s="63"/>
      <c r="AN76" s="63"/>
      <c r="AO76" s="63"/>
      <c r="AP76" s="64"/>
      <c r="AQ76" s="324"/>
      <c r="AR76" s="325"/>
      <c r="AS76" s="326"/>
      <c r="AT76" s="113"/>
      <c r="AU76" s="114"/>
      <c r="AV76" s="115"/>
      <c r="AW76" s="114"/>
      <c r="AX76" s="114"/>
      <c r="AY76" s="114"/>
      <c r="AZ76" s="114"/>
      <c r="BA76" s="114"/>
      <c r="BB76" s="114"/>
      <c r="BC76" s="114"/>
      <c r="BD76" s="114"/>
      <c r="BE76" s="116"/>
      <c r="BF76" s="117"/>
      <c r="BG76" s="114"/>
      <c r="BH76" s="114"/>
      <c r="BI76" s="114"/>
      <c r="BJ76" s="114"/>
      <c r="BK76" s="114"/>
      <c r="BL76" s="114"/>
      <c r="BM76" s="114"/>
      <c r="BN76" s="114"/>
      <c r="BO76" s="114"/>
      <c r="BP76" s="114"/>
      <c r="BQ76" s="114"/>
      <c r="BR76" s="114"/>
      <c r="BS76" s="114"/>
      <c r="BT76" s="116"/>
      <c r="BU76" s="117"/>
      <c r="BV76" s="114"/>
      <c r="BW76" s="114"/>
      <c r="BX76" s="114"/>
      <c r="BY76" s="114"/>
      <c r="BZ76" s="114"/>
      <c r="CA76" s="114"/>
      <c r="CB76" s="114"/>
      <c r="CC76" s="114"/>
      <c r="CD76" s="114"/>
      <c r="CE76" s="114"/>
      <c r="CF76" s="114"/>
      <c r="CG76" s="116"/>
      <c r="CH76" s="117"/>
      <c r="CI76" s="114"/>
      <c r="CJ76" s="114"/>
      <c r="CK76" s="114"/>
      <c r="CL76" s="114"/>
      <c r="CM76" s="114"/>
      <c r="CN76" s="114"/>
      <c r="CO76" s="114"/>
      <c r="CP76" s="114"/>
      <c r="CQ76" s="114"/>
      <c r="CR76" s="114"/>
      <c r="CS76" s="114"/>
      <c r="CT76" s="117"/>
      <c r="CU76" s="114"/>
      <c r="CV76" s="114"/>
      <c r="CW76" s="114"/>
      <c r="CX76" s="114"/>
      <c r="CY76" s="114"/>
      <c r="CZ76" s="114"/>
      <c r="DA76" s="114"/>
      <c r="DB76" s="114"/>
      <c r="DC76" s="114"/>
    </row>
    <row r="77" spans="1:107" s="31" customFormat="1" ht="27.75" customHeight="1" thickBot="1">
      <c r="A77" s="178"/>
      <c r="B77" s="178"/>
      <c r="C77" s="178" t="s">
        <v>253</v>
      </c>
      <c r="D77" s="74"/>
      <c r="E77" s="178" t="s">
        <v>253</v>
      </c>
      <c r="F77" s="181">
        <v>3</v>
      </c>
      <c r="G77" s="181">
        <v>4</v>
      </c>
      <c r="H77" s="182"/>
      <c r="I77" s="183"/>
      <c r="J77" s="183"/>
      <c r="K77" s="184"/>
      <c r="L77" s="185"/>
      <c r="M77" s="182"/>
      <c r="N77" s="183"/>
      <c r="O77" s="183"/>
      <c r="P77" s="183"/>
      <c r="Q77" s="185"/>
      <c r="R77" s="182"/>
      <c r="S77" s="186"/>
      <c r="T77" s="183"/>
      <c r="U77" s="183"/>
      <c r="V77" s="185"/>
      <c r="W77" s="182"/>
      <c r="X77" s="183"/>
      <c r="Y77" s="183"/>
      <c r="Z77" s="183"/>
      <c r="AA77" s="185"/>
      <c r="AB77" s="182">
        <v>1</v>
      </c>
      <c r="AC77" s="183">
        <v>2</v>
      </c>
      <c r="AD77" s="183">
        <v>0</v>
      </c>
      <c r="AE77" s="183" t="s">
        <v>261</v>
      </c>
      <c r="AF77" s="185">
        <v>4</v>
      </c>
      <c r="AG77" s="182"/>
      <c r="AH77" s="183"/>
      <c r="AI77" s="183"/>
      <c r="AJ77" s="183"/>
      <c r="AK77" s="185"/>
      <c r="AL77" s="182"/>
      <c r="AM77" s="183"/>
      <c r="AN77" s="183"/>
      <c r="AO77" s="183"/>
      <c r="AP77" s="185"/>
      <c r="AQ77" s="321"/>
      <c r="AR77" s="322"/>
      <c r="AS77" s="323"/>
      <c r="AT77" s="187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9"/>
      <c r="BF77" s="187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9"/>
      <c r="BU77" s="187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9"/>
      <c r="CH77" s="187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7"/>
      <c r="CU77" s="188"/>
      <c r="CV77" s="188"/>
      <c r="CW77" s="188"/>
      <c r="CX77" s="188"/>
      <c r="CY77" s="188"/>
      <c r="CZ77" s="188"/>
      <c r="DA77" s="188"/>
      <c r="DB77" s="188"/>
      <c r="DC77" s="188"/>
    </row>
    <row r="78" spans="1:107" s="31" customFormat="1" ht="32.25" customHeight="1" thickBot="1">
      <c r="A78" s="178"/>
      <c r="B78" s="178"/>
      <c r="C78" s="31" t="s">
        <v>255</v>
      </c>
      <c r="D78" s="74"/>
      <c r="E78" s="31" t="s">
        <v>255</v>
      </c>
      <c r="F78" s="181">
        <v>3</v>
      </c>
      <c r="G78" s="181">
        <v>3</v>
      </c>
      <c r="H78" s="182"/>
      <c r="I78" s="183"/>
      <c r="J78" s="183"/>
      <c r="K78" s="184"/>
      <c r="L78" s="185"/>
      <c r="M78" s="182"/>
      <c r="N78" s="183"/>
      <c r="O78" s="183"/>
      <c r="P78" s="183"/>
      <c r="Q78" s="185"/>
      <c r="R78" s="182"/>
      <c r="S78" s="186"/>
      <c r="T78" s="183"/>
      <c r="U78" s="183"/>
      <c r="V78" s="185"/>
      <c r="W78" s="182"/>
      <c r="X78" s="183"/>
      <c r="Y78" s="183"/>
      <c r="Z78" s="183"/>
      <c r="AA78" s="185"/>
      <c r="AB78" s="182"/>
      <c r="AC78" s="183"/>
      <c r="AD78" s="183"/>
      <c r="AE78" s="183"/>
      <c r="AF78" s="185"/>
      <c r="AG78" s="182">
        <v>2</v>
      </c>
      <c r="AH78" s="183">
        <v>0</v>
      </c>
      <c r="AI78" s="183">
        <v>1</v>
      </c>
      <c r="AJ78" s="183" t="s">
        <v>175</v>
      </c>
      <c r="AK78" s="185">
        <v>3</v>
      </c>
      <c r="AL78" s="182"/>
      <c r="AM78" s="183"/>
      <c r="AN78" s="183"/>
      <c r="AO78" s="183"/>
      <c r="AP78" s="185"/>
      <c r="AQ78" s="321"/>
      <c r="AR78" s="322"/>
      <c r="AS78" s="323"/>
      <c r="AT78" s="187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9"/>
      <c r="BF78" s="187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9"/>
      <c r="BU78" s="187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9"/>
      <c r="CH78" s="187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7"/>
      <c r="CU78" s="188"/>
      <c r="CV78" s="188"/>
      <c r="CW78" s="188"/>
      <c r="CX78" s="188"/>
      <c r="CY78" s="188"/>
      <c r="CZ78" s="188"/>
      <c r="DA78" s="188"/>
      <c r="DB78" s="188"/>
      <c r="DC78" s="188"/>
    </row>
    <row r="79" spans="1:107" s="31" customFormat="1" ht="29.25" customHeight="1" thickBot="1">
      <c r="A79" s="178"/>
      <c r="B79" s="178"/>
      <c r="C79" s="178" t="s">
        <v>254</v>
      </c>
      <c r="D79" s="74"/>
      <c r="E79" s="178" t="s">
        <v>254</v>
      </c>
      <c r="F79" s="181">
        <v>4</v>
      </c>
      <c r="G79" s="181">
        <v>4</v>
      </c>
      <c r="H79" s="182"/>
      <c r="I79" s="183"/>
      <c r="J79" s="183"/>
      <c r="K79" s="184"/>
      <c r="L79" s="185"/>
      <c r="M79" s="182"/>
      <c r="N79" s="183"/>
      <c r="O79" s="183"/>
      <c r="P79" s="183"/>
      <c r="Q79" s="185"/>
      <c r="R79" s="182"/>
      <c r="S79" s="186"/>
      <c r="T79" s="183"/>
      <c r="U79" s="183"/>
      <c r="V79" s="185"/>
      <c r="W79" s="182"/>
      <c r="X79" s="183"/>
      <c r="Y79" s="183"/>
      <c r="Z79" s="183"/>
      <c r="AA79" s="185"/>
      <c r="AB79" s="182"/>
      <c r="AC79" s="183"/>
      <c r="AD79" s="183"/>
      <c r="AE79" s="183"/>
      <c r="AF79" s="185"/>
      <c r="AG79" s="182">
        <v>2</v>
      </c>
      <c r="AH79" s="183">
        <v>0</v>
      </c>
      <c r="AI79" s="183">
        <v>2</v>
      </c>
      <c r="AJ79" s="183" t="s">
        <v>175</v>
      </c>
      <c r="AK79" s="185">
        <v>4</v>
      </c>
      <c r="AL79" s="182"/>
      <c r="AM79" s="183"/>
      <c r="AN79" s="183"/>
      <c r="AO79" s="183"/>
      <c r="AP79" s="185"/>
      <c r="AQ79" s="321"/>
      <c r="AR79" s="322"/>
      <c r="AS79" s="323"/>
      <c r="AT79" s="187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9"/>
      <c r="BF79" s="187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9"/>
      <c r="BU79" s="187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9"/>
      <c r="CH79" s="187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7"/>
      <c r="CU79" s="188"/>
      <c r="CV79" s="188"/>
      <c r="CW79" s="188"/>
      <c r="CX79" s="188"/>
      <c r="CY79" s="188"/>
      <c r="CZ79" s="188"/>
      <c r="DA79" s="188"/>
      <c r="DB79" s="188"/>
      <c r="DC79" s="188"/>
    </row>
    <row r="80" spans="1:107" s="31" customFormat="1" ht="22.5" customHeight="1" thickBot="1">
      <c r="A80" s="271" t="s">
        <v>257</v>
      </c>
      <c r="B80" s="271"/>
      <c r="C80" s="266"/>
      <c r="D80" s="73"/>
      <c r="E80" s="73"/>
      <c r="F80" s="38"/>
      <c r="G80" s="38"/>
      <c r="H80" s="43"/>
      <c r="I80" s="40"/>
      <c r="J80" s="40"/>
      <c r="K80" s="41"/>
      <c r="L80" s="42"/>
      <c r="M80" s="43"/>
      <c r="N80" s="40"/>
      <c r="O80" s="40"/>
      <c r="P80" s="40"/>
      <c r="Q80" s="42"/>
      <c r="R80" s="43"/>
      <c r="S80" s="40"/>
      <c r="T80" s="40"/>
      <c r="U80" s="40"/>
      <c r="V80" s="42"/>
      <c r="W80" s="43"/>
      <c r="X80" s="40"/>
      <c r="Y80" s="40"/>
      <c r="Z80" s="40"/>
      <c r="AA80" s="42"/>
      <c r="AB80" s="43"/>
      <c r="AC80" s="40"/>
      <c r="AD80" s="40"/>
      <c r="AE80" s="40"/>
      <c r="AF80" s="42"/>
      <c r="AG80" s="43"/>
      <c r="AH80" s="40"/>
      <c r="AI80" s="40"/>
      <c r="AJ80" s="40"/>
      <c r="AK80" s="42"/>
      <c r="AL80" s="43"/>
      <c r="AM80" s="40"/>
      <c r="AN80" s="40"/>
      <c r="AO80" s="40"/>
      <c r="AP80" s="42"/>
      <c r="AQ80" s="321"/>
      <c r="AR80" s="322"/>
      <c r="AS80" s="323"/>
      <c r="AT80" s="96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8"/>
      <c r="BF80" s="96"/>
      <c r="BG80" s="97"/>
      <c r="BH80" s="97"/>
      <c r="BI80" s="97"/>
      <c r="BJ80" s="97"/>
      <c r="BK80" s="97"/>
      <c r="BL80" s="97"/>
      <c r="BM80" s="97"/>
      <c r="BN80" s="97"/>
      <c r="BO80" s="97"/>
      <c r="BP80" s="97"/>
      <c r="BQ80" s="97"/>
      <c r="BR80" s="97"/>
      <c r="BS80" s="97"/>
      <c r="BT80" s="98"/>
      <c r="BU80" s="96"/>
      <c r="BV80" s="97"/>
      <c r="BW80" s="97"/>
      <c r="BX80" s="97"/>
      <c r="BY80" s="97"/>
      <c r="BZ80" s="97"/>
      <c r="CA80" s="97"/>
      <c r="CB80" s="97"/>
      <c r="CC80" s="97"/>
      <c r="CD80" s="97"/>
      <c r="CE80" s="97"/>
      <c r="CF80" s="97"/>
      <c r="CG80" s="98"/>
      <c r="CH80" s="96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6"/>
      <c r="CU80" s="97"/>
      <c r="CV80" s="97"/>
      <c r="CW80" s="97"/>
      <c r="CX80" s="97"/>
      <c r="CY80" s="97"/>
      <c r="CZ80" s="97"/>
      <c r="DA80" s="97"/>
      <c r="DB80" s="97"/>
      <c r="DC80" s="97"/>
    </row>
    <row r="81" spans="1:107" s="31" customFormat="1" ht="24.75" customHeight="1" thickBot="1">
      <c r="A81" s="178"/>
      <c r="B81" s="178"/>
      <c r="C81" s="418" t="s">
        <v>258</v>
      </c>
      <c r="D81" s="74"/>
      <c r="E81" s="418" t="s">
        <v>258</v>
      </c>
      <c r="F81" s="419">
        <v>3</v>
      </c>
      <c r="G81" s="181">
        <v>4</v>
      </c>
      <c r="H81" s="182"/>
      <c r="I81" s="183"/>
      <c r="J81" s="183"/>
      <c r="K81" s="184"/>
      <c r="L81" s="185"/>
      <c r="M81" s="182"/>
      <c r="N81" s="183"/>
      <c r="O81" s="183"/>
      <c r="P81" s="183"/>
      <c r="Q81" s="185"/>
      <c r="R81" s="182"/>
      <c r="S81" s="186"/>
      <c r="T81" s="183"/>
      <c r="U81" s="183"/>
      <c r="V81" s="185"/>
      <c r="W81" s="182"/>
      <c r="X81" s="183"/>
      <c r="Y81" s="183"/>
      <c r="Z81" s="183"/>
      <c r="AA81" s="185"/>
      <c r="AB81" s="182">
        <v>2</v>
      </c>
      <c r="AC81" s="417">
        <v>1</v>
      </c>
      <c r="AD81" s="183">
        <v>0</v>
      </c>
      <c r="AE81" s="183" t="s">
        <v>261</v>
      </c>
      <c r="AF81" s="185">
        <v>4</v>
      </c>
      <c r="AG81" s="182"/>
      <c r="AH81" s="183"/>
      <c r="AI81" s="183"/>
      <c r="AJ81" s="183"/>
      <c r="AK81" s="185"/>
      <c r="AL81" s="182"/>
      <c r="AM81" s="183"/>
      <c r="AN81" s="183"/>
      <c r="AO81" s="183"/>
      <c r="AP81" s="185"/>
      <c r="AQ81" s="321"/>
      <c r="AR81" s="322"/>
      <c r="AS81" s="323"/>
      <c r="AT81" s="187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9"/>
      <c r="BF81" s="187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9"/>
      <c r="BU81" s="187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9"/>
      <c r="CH81" s="187"/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7"/>
      <c r="CU81" s="188"/>
      <c r="CV81" s="188"/>
      <c r="CW81" s="188"/>
      <c r="CX81" s="188"/>
      <c r="CY81" s="188"/>
      <c r="CZ81" s="188"/>
      <c r="DA81" s="188"/>
      <c r="DB81" s="188"/>
      <c r="DC81" s="188"/>
    </row>
    <row r="82" spans="1:107" s="31" customFormat="1" ht="24" customHeight="1" thickBot="1">
      <c r="A82" s="178"/>
      <c r="B82" s="178"/>
      <c r="C82" s="178" t="s">
        <v>259</v>
      </c>
      <c r="D82" s="74"/>
      <c r="E82" s="178" t="s">
        <v>259</v>
      </c>
      <c r="F82" s="181">
        <v>4</v>
      </c>
      <c r="G82" s="420">
        <v>4</v>
      </c>
      <c r="H82" s="182"/>
      <c r="I82" s="183"/>
      <c r="J82" s="183"/>
      <c r="K82" s="184"/>
      <c r="L82" s="185"/>
      <c r="M82" s="182"/>
      <c r="N82" s="183"/>
      <c r="O82" s="183"/>
      <c r="P82" s="183"/>
      <c r="Q82" s="185"/>
      <c r="R82" s="182"/>
      <c r="S82" s="186"/>
      <c r="T82" s="183"/>
      <c r="U82" s="183"/>
      <c r="V82" s="185"/>
      <c r="W82" s="182"/>
      <c r="X82" s="183"/>
      <c r="Y82" s="183"/>
      <c r="Z82" s="183"/>
      <c r="AA82" s="185"/>
      <c r="AB82" s="182"/>
      <c r="AC82" s="183"/>
      <c r="AD82" s="183"/>
      <c r="AE82" s="183"/>
      <c r="AF82" s="185"/>
      <c r="AG82" s="182">
        <v>2</v>
      </c>
      <c r="AH82" s="183">
        <v>0</v>
      </c>
      <c r="AI82" s="183">
        <v>2</v>
      </c>
      <c r="AJ82" s="183" t="s">
        <v>261</v>
      </c>
      <c r="AK82" s="185">
        <v>4</v>
      </c>
      <c r="AL82" s="182"/>
      <c r="AM82" s="183"/>
      <c r="AN82" s="183"/>
      <c r="AO82" s="183"/>
      <c r="AP82" s="185"/>
      <c r="AQ82" s="321"/>
      <c r="AR82" s="322"/>
      <c r="AS82" s="323"/>
      <c r="AT82" s="187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9"/>
      <c r="BF82" s="187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9"/>
      <c r="BU82" s="187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9"/>
      <c r="CH82" s="187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7"/>
      <c r="CU82" s="188"/>
      <c r="CV82" s="188"/>
      <c r="CW82" s="188"/>
      <c r="CX82" s="188"/>
      <c r="CY82" s="188"/>
      <c r="CZ82" s="188"/>
      <c r="DA82" s="188"/>
      <c r="DB82" s="188"/>
      <c r="DC82" s="188"/>
    </row>
    <row r="83" spans="1:107" s="88" customFormat="1" ht="30" customHeight="1" thickBot="1">
      <c r="A83" s="178"/>
      <c r="B83" s="178"/>
      <c r="C83" s="178" t="s">
        <v>260</v>
      </c>
      <c r="D83" s="74"/>
      <c r="E83" s="178" t="s">
        <v>260</v>
      </c>
      <c r="F83" s="181">
        <v>3</v>
      </c>
      <c r="G83" s="181">
        <v>4</v>
      </c>
      <c r="H83" s="182"/>
      <c r="I83" s="183"/>
      <c r="J83" s="183"/>
      <c r="K83" s="184"/>
      <c r="L83" s="185"/>
      <c r="M83" s="182"/>
      <c r="N83" s="183"/>
      <c r="O83" s="183"/>
      <c r="P83" s="183"/>
      <c r="Q83" s="185"/>
      <c r="R83" s="182"/>
      <c r="S83" s="186"/>
      <c r="T83" s="183"/>
      <c r="U83" s="183"/>
      <c r="V83" s="185"/>
      <c r="W83" s="182"/>
      <c r="X83" s="183"/>
      <c r="Y83" s="183"/>
      <c r="Z83" s="183"/>
      <c r="AA83" s="185"/>
      <c r="AB83" s="182"/>
      <c r="AC83" s="183"/>
      <c r="AD83" s="183"/>
      <c r="AE83" s="183"/>
      <c r="AF83" s="185"/>
      <c r="AG83" s="182">
        <v>1</v>
      </c>
      <c r="AH83" s="183">
        <v>0</v>
      </c>
      <c r="AI83" s="183">
        <v>2</v>
      </c>
      <c r="AJ83" s="183" t="s">
        <v>261</v>
      </c>
      <c r="AK83" s="185">
        <v>4</v>
      </c>
      <c r="AL83" s="182"/>
      <c r="AM83" s="183"/>
      <c r="AN83" s="183"/>
      <c r="AO83" s="183"/>
      <c r="AP83" s="185"/>
      <c r="AQ83" s="321"/>
      <c r="AR83" s="322"/>
      <c r="AS83" s="323"/>
      <c r="AT83" s="187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9"/>
      <c r="BF83" s="187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9"/>
      <c r="BU83" s="187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9"/>
      <c r="CH83" s="187"/>
      <c r="CI83" s="188"/>
      <c r="CJ83" s="188"/>
      <c r="CK83" s="188"/>
      <c r="CL83" s="188"/>
      <c r="CM83" s="188"/>
      <c r="CN83" s="188"/>
      <c r="CO83" s="188"/>
      <c r="CP83" s="188"/>
      <c r="CQ83" s="188"/>
      <c r="CR83" s="188"/>
      <c r="CS83" s="188"/>
      <c r="CT83" s="187"/>
      <c r="CU83" s="188"/>
      <c r="CV83" s="188"/>
      <c r="CW83" s="188"/>
      <c r="CX83" s="188"/>
      <c r="CY83" s="188"/>
      <c r="CZ83" s="188"/>
      <c r="DA83" s="188"/>
      <c r="DB83" s="188"/>
      <c r="DC83" s="188"/>
    </row>
    <row r="84" spans="1:256" s="84" customFormat="1" ht="22.5" customHeight="1" thickBot="1">
      <c r="A84" s="341" t="s">
        <v>84</v>
      </c>
      <c r="B84" s="362"/>
      <c r="C84" s="363"/>
      <c r="D84" s="77"/>
      <c r="F84" s="61"/>
      <c r="G84" s="78"/>
      <c r="H84" s="60"/>
      <c r="I84" s="79"/>
      <c r="J84" s="79"/>
      <c r="K84" s="79"/>
      <c r="L84" s="80"/>
      <c r="M84" s="78"/>
      <c r="N84" s="79"/>
      <c r="O84" s="79"/>
      <c r="P84" s="79"/>
      <c r="Q84" s="78"/>
      <c r="R84" s="85"/>
      <c r="S84" s="79"/>
      <c r="T84" s="79"/>
      <c r="U84" s="79"/>
      <c r="V84" s="80"/>
      <c r="W84" s="78"/>
      <c r="X84" s="79"/>
      <c r="Y84" s="79"/>
      <c r="Z84" s="79"/>
      <c r="AA84" s="78"/>
      <c r="AB84" s="85"/>
      <c r="AC84" s="86"/>
      <c r="AD84" s="86"/>
      <c r="AE84" s="86"/>
      <c r="AF84" s="87"/>
      <c r="AG84" s="85"/>
      <c r="AH84" s="86"/>
      <c r="AI84" s="86"/>
      <c r="AJ84" s="86"/>
      <c r="AK84" s="87"/>
      <c r="AL84" s="85"/>
      <c r="AM84" s="86"/>
      <c r="AN84" s="86"/>
      <c r="AO84" s="86"/>
      <c r="AP84" s="87"/>
      <c r="AQ84" s="81"/>
      <c r="AR84" s="82"/>
      <c r="AS84" s="83"/>
      <c r="AT84" s="154"/>
      <c r="AU84" s="155"/>
      <c r="AV84" s="155"/>
      <c r="AW84" s="155"/>
      <c r="AX84" s="155"/>
      <c r="AY84" s="155"/>
      <c r="AZ84" s="155"/>
      <c r="BA84" s="155"/>
      <c r="BB84" s="155"/>
      <c r="BC84" s="155"/>
      <c r="BD84" s="155"/>
      <c r="BE84" s="156"/>
      <c r="BF84" s="154"/>
      <c r="BG84" s="155"/>
      <c r="BH84" s="155"/>
      <c r="BI84" s="155"/>
      <c r="BJ84" s="155"/>
      <c r="BK84" s="155"/>
      <c r="BL84" s="155"/>
      <c r="BM84" s="155"/>
      <c r="BN84" s="155"/>
      <c r="BO84" s="155"/>
      <c r="BP84" s="155"/>
      <c r="BQ84" s="155"/>
      <c r="BR84" s="155"/>
      <c r="BS84" s="155"/>
      <c r="BT84" s="156"/>
      <c r="BU84" s="154"/>
      <c r="BV84" s="155"/>
      <c r="BW84" s="155"/>
      <c r="BX84" s="155"/>
      <c r="BY84" s="155"/>
      <c r="BZ84" s="155"/>
      <c r="CA84" s="155"/>
      <c r="CB84" s="155"/>
      <c r="CC84" s="155"/>
      <c r="CD84" s="155"/>
      <c r="CE84" s="155"/>
      <c r="CF84" s="155"/>
      <c r="CG84" s="156"/>
      <c r="CH84" s="154"/>
      <c r="CI84" s="155"/>
      <c r="CJ84" s="155"/>
      <c r="CK84" s="155"/>
      <c r="CL84" s="155"/>
      <c r="CM84" s="155"/>
      <c r="CN84" s="155"/>
      <c r="CO84" s="155"/>
      <c r="CP84" s="155"/>
      <c r="CQ84" s="155"/>
      <c r="CR84" s="155"/>
      <c r="CS84" s="155"/>
      <c r="CT84" s="154"/>
      <c r="CU84" s="155"/>
      <c r="CV84" s="155"/>
      <c r="CW84" s="155"/>
      <c r="CX84" s="155"/>
      <c r="CY84" s="155"/>
      <c r="CZ84" s="155"/>
      <c r="DA84" s="155"/>
      <c r="DB84" s="155"/>
      <c r="DC84" s="155"/>
      <c r="DD84" s="168"/>
      <c r="DE84" s="168"/>
      <c r="DF84" s="168"/>
      <c r="DG84" s="168"/>
      <c r="DH84" s="168"/>
      <c r="DI84" s="168"/>
      <c r="DJ84" s="168"/>
      <c r="DK84" s="168"/>
      <c r="DL84" s="168"/>
      <c r="DM84" s="168"/>
      <c r="DN84" s="168"/>
      <c r="DO84" s="168"/>
      <c r="DP84" s="168"/>
      <c r="DQ84" s="168"/>
      <c r="DR84" s="168"/>
      <c r="DS84" s="168"/>
      <c r="DT84" s="168"/>
      <c r="DU84" s="168"/>
      <c r="DV84" s="168"/>
      <c r="DW84" s="168"/>
      <c r="DX84" s="168"/>
      <c r="DY84" s="168"/>
      <c r="DZ84" s="168"/>
      <c r="EA84" s="168"/>
      <c r="EB84" s="168"/>
      <c r="EC84" s="168"/>
      <c r="ED84" s="168"/>
      <c r="EE84" s="168"/>
      <c r="EF84" s="168"/>
      <c r="EG84" s="168"/>
      <c r="EH84" s="168"/>
      <c r="EI84" s="168"/>
      <c r="EJ84" s="168"/>
      <c r="EK84" s="168"/>
      <c r="EL84" s="168"/>
      <c r="EM84" s="168"/>
      <c r="EN84" s="168"/>
      <c r="EO84" s="168"/>
      <c r="EP84" s="168"/>
      <c r="EQ84" s="168"/>
      <c r="ER84" s="168"/>
      <c r="ES84" s="168"/>
      <c r="ET84" s="168"/>
      <c r="EU84" s="168"/>
      <c r="EV84" s="168"/>
      <c r="EW84" s="168"/>
      <c r="EX84" s="168"/>
      <c r="EY84" s="168"/>
      <c r="EZ84" s="168"/>
      <c r="FA84" s="168"/>
      <c r="FB84" s="168"/>
      <c r="FC84" s="168"/>
      <c r="FD84" s="168"/>
      <c r="FE84" s="168"/>
      <c r="FF84" s="168"/>
      <c r="FG84" s="168"/>
      <c r="FH84" s="168"/>
      <c r="FI84" s="168"/>
      <c r="FJ84" s="168"/>
      <c r="FK84" s="168"/>
      <c r="FL84" s="168"/>
      <c r="FM84" s="168"/>
      <c r="FN84" s="168"/>
      <c r="FO84" s="168"/>
      <c r="FP84" s="168"/>
      <c r="FQ84" s="168"/>
      <c r="FR84" s="168"/>
      <c r="FS84" s="168"/>
      <c r="FT84" s="168"/>
      <c r="FU84" s="168"/>
      <c r="FV84" s="168"/>
      <c r="FW84" s="168"/>
      <c r="FX84" s="168"/>
      <c r="FY84" s="168"/>
      <c r="FZ84" s="168"/>
      <c r="GA84" s="168"/>
      <c r="GB84" s="168"/>
      <c r="GC84" s="168"/>
      <c r="GD84" s="168"/>
      <c r="GE84" s="168"/>
      <c r="GF84" s="168"/>
      <c r="GG84" s="168"/>
      <c r="GH84" s="168"/>
      <c r="GI84" s="168"/>
      <c r="GJ84" s="168"/>
      <c r="GK84" s="168"/>
      <c r="GL84" s="168"/>
      <c r="GM84" s="168"/>
      <c r="GN84" s="168"/>
      <c r="GO84" s="168"/>
      <c r="GP84" s="168"/>
      <c r="GQ84" s="168"/>
      <c r="GR84" s="168"/>
      <c r="GS84" s="168"/>
      <c r="GT84" s="168"/>
      <c r="GU84" s="168"/>
      <c r="GV84" s="168"/>
      <c r="GW84" s="168"/>
      <c r="GX84" s="168"/>
      <c r="GY84" s="168"/>
      <c r="GZ84" s="168"/>
      <c r="HA84" s="168"/>
      <c r="HB84" s="168"/>
      <c r="HC84" s="168"/>
      <c r="HD84" s="168"/>
      <c r="HE84" s="168"/>
      <c r="HF84" s="168"/>
      <c r="HG84" s="168"/>
      <c r="HH84" s="168"/>
      <c r="HI84" s="168"/>
      <c r="HJ84" s="168"/>
      <c r="HK84" s="168"/>
      <c r="HL84" s="168"/>
      <c r="HM84" s="168"/>
      <c r="HN84" s="168"/>
      <c r="HO84" s="168"/>
      <c r="HP84" s="168"/>
      <c r="HQ84" s="168"/>
      <c r="HR84" s="168"/>
      <c r="HS84" s="168"/>
      <c r="HT84" s="168"/>
      <c r="HU84" s="168"/>
      <c r="HV84" s="168"/>
      <c r="HW84" s="168"/>
      <c r="HX84" s="168"/>
      <c r="HY84" s="168"/>
      <c r="HZ84" s="168"/>
      <c r="IA84" s="168"/>
      <c r="IB84" s="168"/>
      <c r="IC84" s="168"/>
      <c r="ID84" s="168"/>
      <c r="IE84" s="168"/>
      <c r="IF84" s="168"/>
      <c r="IG84" s="168"/>
      <c r="IH84" s="168"/>
      <c r="II84" s="168"/>
      <c r="IJ84" s="168"/>
      <c r="IK84" s="168"/>
      <c r="IL84" s="168"/>
      <c r="IM84" s="168"/>
      <c r="IN84" s="168"/>
      <c r="IO84" s="168"/>
      <c r="IP84" s="168"/>
      <c r="IQ84" s="168"/>
      <c r="IR84" s="168"/>
      <c r="IS84" s="168"/>
      <c r="IT84" s="168"/>
      <c r="IU84" s="168"/>
      <c r="IV84" s="168"/>
    </row>
    <row r="85" spans="1:255" s="3" customFormat="1" ht="18" customHeight="1" thickBot="1">
      <c r="A85" s="271" t="s">
        <v>34</v>
      </c>
      <c r="B85" s="271"/>
      <c r="C85" s="266"/>
      <c r="D85" s="72"/>
      <c r="E85" s="72"/>
      <c r="F85" s="68"/>
      <c r="G85" s="67"/>
      <c r="H85" s="62"/>
      <c r="I85" s="63"/>
      <c r="J85" s="63"/>
      <c r="K85" s="63"/>
      <c r="L85" s="64"/>
      <c r="M85" s="66"/>
      <c r="N85" s="63"/>
      <c r="O85" s="63"/>
      <c r="P85" s="63"/>
      <c r="Q85" s="65"/>
      <c r="R85" s="62"/>
      <c r="S85" s="63"/>
      <c r="T85" s="63"/>
      <c r="U85" s="63"/>
      <c r="V85" s="64"/>
      <c r="W85" s="66"/>
      <c r="X85" s="63"/>
      <c r="Y85" s="63"/>
      <c r="Z85" s="63"/>
      <c r="AA85" s="65"/>
      <c r="AB85" s="62"/>
      <c r="AC85" s="63"/>
      <c r="AD85" s="109"/>
      <c r="AE85" s="109"/>
      <c r="AF85" s="110"/>
      <c r="AG85" s="111"/>
      <c r="AH85" s="109"/>
      <c r="AI85" s="109"/>
      <c r="AJ85" s="109"/>
      <c r="AK85" s="112"/>
      <c r="AL85" s="108"/>
      <c r="AM85" s="109"/>
      <c r="AN85" s="109"/>
      <c r="AO85" s="109"/>
      <c r="AP85" s="110"/>
      <c r="AQ85" s="318"/>
      <c r="AR85" s="319"/>
      <c r="AS85" s="320"/>
      <c r="AT85" s="113"/>
      <c r="AU85" s="114"/>
      <c r="AV85" s="115"/>
      <c r="AW85" s="114"/>
      <c r="AX85" s="114"/>
      <c r="AY85" s="114"/>
      <c r="AZ85" s="114"/>
      <c r="BA85" s="114"/>
      <c r="BB85" s="114"/>
      <c r="BC85" s="114"/>
      <c r="BD85" s="114"/>
      <c r="BE85" s="116"/>
      <c r="BF85" s="117"/>
      <c r="BG85" s="114"/>
      <c r="BH85" s="114"/>
      <c r="BI85" s="114"/>
      <c r="BJ85" s="114"/>
      <c r="BK85" s="114"/>
      <c r="BL85" s="114"/>
      <c r="BM85" s="114"/>
      <c r="BN85" s="114"/>
      <c r="BO85" s="114"/>
      <c r="BP85" s="114"/>
      <c r="BQ85" s="114"/>
      <c r="BR85" s="114"/>
      <c r="BS85" s="114"/>
      <c r="BT85" s="116"/>
      <c r="BU85" s="117"/>
      <c r="BV85" s="114"/>
      <c r="BW85" s="114"/>
      <c r="BX85" s="114"/>
      <c r="BY85" s="114"/>
      <c r="BZ85" s="114"/>
      <c r="CA85" s="114"/>
      <c r="CB85" s="114"/>
      <c r="CC85" s="114"/>
      <c r="CD85" s="114"/>
      <c r="CE85" s="114"/>
      <c r="CF85" s="114"/>
      <c r="CG85" s="116"/>
      <c r="CH85" s="117"/>
      <c r="CI85" s="114"/>
      <c r="CJ85" s="114"/>
      <c r="CK85" s="114"/>
      <c r="CL85" s="114"/>
      <c r="CM85" s="114"/>
      <c r="CN85" s="114"/>
      <c r="CO85" s="114"/>
      <c r="CP85" s="114"/>
      <c r="CQ85" s="114"/>
      <c r="CR85" s="114"/>
      <c r="CS85" s="114"/>
      <c r="CT85" s="117"/>
      <c r="CU85" s="114"/>
      <c r="CV85" s="114"/>
      <c r="CW85" s="114"/>
      <c r="CX85" s="114"/>
      <c r="CY85" s="114"/>
      <c r="CZ85" s="114"/>
      <c r="DA85" s="114"/>
      <c r="DB85" s="114"/>
      <c r="DC85" s="114"/>
      <c r="DD85" s="169"/>
      <c r="DE85" s="169"/>
      <c r="DF85" s="169"/>
      <c r="DG85" s="169"/>
      <c r="DH85" s="169"/>
      <c r="DI85" s="169"/>
      <c r="DJ85" s="169"/>
      <c r="DK85" s="169"/>
      <c r="DL85" s="169"/>
      <c r="DM85" s="169"/>
      <c r="DN85" s="169"/>
      <c r="DO85" s="169"/>
      <c r="DP85" s="169"/>
      <c r="DQ85" s="169"/>
      <c r="DR85" s="169"/>
      <c r="DS85" s="169"/>
      <c r="DT85" s="169"/>
      <c r="DU85" s="169"/>
      <c r="DV85" s="169"/>
      <c r="DW85" s="169"/>
      <c r="DX85" s="169"/>
      <c r="DY85" s="169"/>
      <c r="DZ85" s="169"/>
      <c r="EA85" s="169"/>
      <c r="EB85" s="169"/>
      <c r="EC85" s="169"/>
      <c r="ED85" s="169"/>
      <c r="EE85" s="169"/>
      <c r="EF85" s="169"/>
      <c r="EG85" s="169"/>
      <c r="EH85" s="169"/>
      <c r="EI85" s="169"/>
      <c r="EJ85" s="169"/>
      <c r="EK85" s="169"/>
      <c r="EL85" s="169"/>
      <c r="EM85" s="169"/>
      <c r="EN85" s="169"/>
      <c r="EO85" s="169"/>
      <c r="EP85" s="169"/>
      <c r="EQ85" s="169"/>
      <c r="ER85" s="169"/>
      <c r="ES85" s="169"/>
      <c r="ET85" s="169"/>
      <c r="EU85" s="169"/>
      <c r="EV85" s="169"/>
      <c r="EW85" s="169"/>
      <c r="EX85" s="169"/>
      <c r="EY85" s="169"/>
      <c r="EZ85" s="169"/>
      <c r="FA85" s="169"/>
      <c r="FB85" s="169"/>
      <c r="FC85" s="169"/>
      <c r="FD85" s="169"/>
      <c r="FE85" s="169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  <c r="GD85" s="169"/>
      <c r="GE85" s="169"/>
      <c r="GF85" s="169"/>
      <c r="GG85" s="169"/>
      <c r="GH85" s="169"/>
      <c r="GI85" s="169"/>
      <c r="GJ85" s="169"/>
      <c r="GK85" s="169"/>
      <c r="GL85" s="169"/>
      <c r="GM85" s="169"/>
      <c r="GN85" s="169"/>
      <c r="GO85" s="169"/>
      <c r="GP85" s="169"/>
      <c r="GQ85" s="169"/>
      <c r="GR85" s="169"/>
      <c r="GS85" s="169"/>
      <c r="GT85" s="169"/>
      <c r="GU85" s="169"/>
      <c r="GV85" s="169"/>
      <c r="GW85" s="169"/>
      <c r="GX85" s="169"/>
      <c r="GY85" s="169"/>
      <c r="GZ85" s="169"/>
      <c r="HA85" s="169"/>
      <c r="HB85" s="169"/>
      <c r="HC85" s="169"/>
      <c r="HD85" s="169"/>
      <c r="HE85" s="169"/>
      <c r="HF85" s="169"/>
      <c r="HG85" s="169"/>
      <c r="HH85" s="169"/>
      <c r="HI85" s="169"/>
      <c r="HJ85" s="169"/>
      <c r="HK85" s="169"/>
      <c r="HL85" s="169"/>
      <c r="HM85" s="169"/>
      <c r="HN85" s="169"/>
      <c r="HO85" s="169"/>
      <c r="HP85" s="169"/>
      <c r="HQ85" s="169"/>
      <c r="HR85" s="169"/>
      <c r="HS85" s="169"/>
      <c r="HT85" s="169"/>
      <c r="HU85" s="169"/>
      <c r="HV85" s="169"/>
      <c r="HW85" s="169"/>
      <c r="HX85" s="169"/>
      <c r="HY85" s="169"/>
      <c r="HZ85" s="169"/>
      <c r="IA85" s="169"/>
      <c r="IB85" s="169"/>
      <c r="IC85" s="169"/>
      <c r="ID85" s="169"/>
      <c r="IE85" s="169"/>
      <c r="IF85" s="169"/>
      <c r="IG85" s="169"/>
      <c r="IH85" s="169"/>
      <c r="II85" s="169"/>
      <c r="IJ85" s="169"/>
      <c r="IK85" s="169"/>
      <c r="IL85" s="169"/>
      <c r="IM85" s="169"/>
      <c r="IN85" s="169"/>
      <c r="IO85" s="169"/>
      <c r="IP85" s="169"/>
      <c r="IQ85" s="169"/>
      <c r="IR85" s="169"/>
      <c r="IS85" s="169"/>
      <c r="IT85" s="169"/>
      <c r="IU85" s="169"/>
    </row>
    <row r="86" spans="1:107" s="31" customFormat="1" ht="25.5" customHeight="1" thickBot="1">
      <c r="A86" s="178"/>
      <c r="B86" s="178"/>
      <c r="C86" s="178"/>
      <c r="D86" s="74"/>
      <c r="E86" s="243"/>
      <c r="F86" s="181"/>
      <c r="G86" s="181"/>
      <c r="H86" s="182"/>
      <c r="I86" s="183"/>
      <c r="J86" s="183"/>
      <c r="K86" s="184"/>
      <c r="L86" s="185"/>
      <c r="M86" s="182"/>
      <c r="N86" s="183"/>
      <c r="O86" s="183"/>
      <c r="P86" s="183"/>
      <c r="Q86" s="185"/>
      <c r="R86" s="182"/>
      <c r="S86" s="186"/>
      <c r="T86" s="183"/>
      <c r="U86" s="183"/>
      <c r="V86" s="185"/>
      <c r="W86" s="182"/>
      <c r="X86" s="183"/>
      <c r="Y86" s="183"/>
      <c r="Z86" s="183"/>
      <c r="AA86" s="185"/>
      <c r="AB86" s="182"/>
      <c r="AC86" s="183"/>
      <c r="AD86" s="183"/>
      <c r="AE86" s="183"/>
      <c r="AF86" s="185"/>
      <c r="AG86" s="182"/>
      <c r="AH86" s="183"/>
      <c r="AI86" s="183"/>
      <c r="AJ86" s="183"/>
      <c r="AK86" s="185"/>
      <c r="AL86" s="182"/>
      <c r="AM86" s="183"/>
      <c r="AN86" s="183"/>
      <c r="AO86" s="183"/>
      <c r="AP86" s="185"/>
      <c r="AQ86" s="392"/>
      <c r="AR86" s="393"/>
      <c r="AS86" s="394"/>
      <c r="AT86" s="187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9"/>
      <c r="BF86" s="187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9"/>
      <c r="BU86" s="187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9"/>
      <c r="CH86" s="187"/>
      <c r="CI86" s="188"/>
      <c r="CJ86" s="188"/>
      <c r="CK86" s="188"/>
      <c r="CL86" s="188"/>
      <c r="CM86" s="188"/>
      <c r="CN86" s="188"/>
      <c r="CO86" s="188"/>
      <c r="CP86" s="188"/>
      <c r="CQ86" s="188"/>
      <c r="CR86" s="188"/>
      <c r="CS86" s="188"/>
      <c r="CT86" s="187"/>
      <c r="CU86" s="188"/>
      <c r="CV86" s="188"/>
      <c r="CW86" s="188"/>
      <c r="CX86" s="188"/>
      <c r="CY86" s="188"/>
      <c r="CZ86" s="188"/>
      <c r="DA86" s="188"/>
      <c r="DB86" s="188"/>
      <c r="DC86" s="188"/>
    </row>
    <row r="87" spans="1:107" s="31" customFormat="1" ht="24.75" customHeight="1" thickBot="1">
      <c r="A87" s="178"/>
      <c r="B87" s="178"/>
      <c r="C87" s="178"/>
      <c r="D87" s="74"/>
      <c r="E87" s="243"/>
      <c r="F87" s="181"/>
      <c r="G87" s="181"/>
      <c r="H87" s="182"/>
      <c r="I87" s="183"/>
      <c r="J87" s="183"/>
      <c r="K87" s="184"/>
      <c r="L87" s="185"/>
      <c r="M87" s="182"/>
      <c r="N87" s="183"/>
      <c r="O87" s="183"/>
      <c r="P87" s="183"/>
      <c r="Q87" s="185"/>
      <c r="R87" s="182"/>
      <c r="S87" s="186"/>
      <c r="T87" s="183"/>
      <c r="U87" s="183"/>
      <c r="V87" s="185"/>
      <c r="W87" s="182"/>
      <c r="X87" s="183"/>
      <c r="Y87" s="183"/>
      <c r="Z87" s="183"/>
      <c r="AA87" s="185"/>
      <c r="AB87" s="182"/>
      <c r="AC87" s="183"/>
      <c r="AD87" s="183"/>
      <c r="AE87" s="183"/>
      <c r="AF87" s="185"/>
      <c r="AG87" s="182"/>
      <c r="AH87" s="183"/>
      <c r="AI87" s="183"/>
      <c r="AJ87" s="183"/>
      <c r="AK87" s="185"/>
      <c r="AL87" s="182"/>
      <c r="AM87" s="183"/>
      <c r="AN87" s="183"/>
      <c r="AO87" s="183"/>
      <c r="AP87" s="185"/>
      <c r="AQ87" s="395"/>
      <c r="AR87" s="396"/>
      <c r="AS87" s="397"/>
      <c r="AT87" s="187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9"/>
      <c r="BF87" s="187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9"/>
      <c r="BU87" s="187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9"/>
      <c r="CH87" s="187"/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7"/>
      <c r="CU87" s="188"/>
      <c r="CV87" s="188"/>
      <c r="CW87" s="188"/>
      <c r="CX87" s="188"/>
      <c r="CY87" s="188"/>
      <c r="CZ87" s="188"/>
      <c r="DA87" s="188"/>
      <c r="DB87" s="188"/>
      <c r="DC87" s="188"/>
    </row>
    <row r="88" spans="1:107" s="31" customFormat="1" ht="23.25" customHeight="1" thickBot="1">
      <c r="A88" s="178"/>
      <c r="B88" s="178"/>
      <c r="C88" s="178"/>
      <c r="D88" s="74"/>
      <c r="E88" s="243"/>
      <c r="F88" s="181"/>
      <c r="G88" s="181"/>
      <c r="H88" s="182"/>
      <c r="I88" s="183"/>
      <c r="J88" s="183"/>
      <c r="K88" s="184"/>
      <c r="L88" s="185"/>
      <c r="M88" s="182"/>
      <c r="N88" s="183"/>
      <c r="O88" s="183"/>
      <c r="P88" s="183"/>
      <c r="Q88" s="185"/>
      <c r="R88" s="182"/>
      <c r="S88" s="186"/>
      <c r="T88" s="183"/>
      <c r="U88" s="183"/>
      <c r="V88" s="185"/>
      <c r="W88" s="182"/>
      <c r="X88" s="183"/>
      <c r="Y88" s="183"/>
      <c r="Z88" s="183"/>
      <c r="AA88" s="185"/>
      <c r="AB88" s="182"/>
      <c r="AC88" s="183"/>
      <c r="AD88" s="183"/>
      <c r="AE88" s="183"/>
      <c r="AF88" s="185"/>
      <c r="AG88" s="182"/>
      <c r="AH88" s="183"/>
      <c r="AI88" s="183"/>
      <c r="AJ88" s="183"/>
      <c r="AK88" s="185"/>
      <c r="AL88" s="182"/>
      <c r="AM88" s="183"/>
      <c r="AN88" s="183"/>
      <c r="AO88" s="183"/>
      <c r="AP88" s="185"/>
      <c r="AQ88" s="392"/>
      <c r="AR88" s="393"/>
      <c r="AS88" s="394"/>
      <c r="AT88" s="187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9"/>
      <c r="BF88" s="187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9"/>
      <c r="BU88" s="187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9"/>
      <c r="CH88" s="187"/>
      <c r="CI88" s="188"/>
      <c r="CJ88" s="188"/>
      <c r="CK88" s="188"/>
      <c r="CL88" s="188"/>
      <c r="CM88" s="188"/>
      <c r="CN88" s="188"/>
      <c r="CO88" s="188"/>
      <c r="CP88" s="188"/>
      <c r="CQ88" s="188"/>
      <c r="CR88" s="188"/>
      <c r="CS88" s="188"/>
      <c r="CT88" s="187"/>
      <c r="CU88" s="188"/>
      <c r="CV88" s="188"/>
      <c r="CW88" s="188"/>
      <c r="CX88" s="188"/>
      <c r="CY88" s="188"/>
      <c r="CZ88" s="188"/>
      <c r="DA88" s="188"/>
      <c r="DB88" s="188"/>
      <c r="DC88" s="188"/>
    </row>
    <row r="89" spans="1:107" s="31" customFormat="1" ht="23.25" customHeight="1" thickBot="1">
      <c r="A89" s="271" t="s">
        <v>30</v>
      </c>
      <c r="B89" s="271"/>
      <c r="C89" s="266"/>
      <c r="D89" s="73"/>
      <c r="E89" s="73"/>
      <c r="F89" s="38"/>
      <c r="G89" s="38"/>
      <c r="H89" s="43"/>
      <c r="I89" s="40"/>
      <c r="J89" s="40"/>
      <c r="K89" s="41"/>
      <c r="L89" s="42"/>
      <c r="M89" s="43"/>
      <c r="N89" s="40"/>
      <c r="O89" s="40"/>
      <c r="P89" s="40"/>
      <c r="Q89" s="42"/>
      <c r="R89" s="43"/>
      <c r="S89" s="40"/>
      <c r="T89" s="40"/>
      <c r="U89" s="40"/>
      <c r="V89" s="42"/>
      <c r="W89" s="43"/>
      <c r="X89" s="40"/>
      <c r="Y89" s="40"/>
      <c r="Z89" s="40"/>
      <c r="AA89" s="42"/>
      <c r="AB89" s="43"/>
      <c r="AC89" s="40"/>
      <c r="AD89" s="40"/>
      <c r="AE89" s="40"/>
      <c r="AF89" s="42"/>
      <c r="AG89" s="43"/>
      <c r="AH89" s="40"/>
      <c r="AI89" s="40"/>
      <c r="AJ89" s="40"/>
      <c r="AK89" s="42"/>
      <c r="AL89" s="43"/>
      <c r="AM89" s="40"/>
      <c r="AN89" s="40"/>
      <c r="AO89" s="40"/>
      <c r="AP89" s="42"/>
      <c r="AQ89" s="321"/>
      <c r="AR89" s="322"/>
      <c r="AS89" s="323"/>
      <c r="AT89" s="96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8"/>
      <c r="BF89" s="96"/>
      <c r="BG89" s="97"/>
      <c r="BH89" s="97"/>
      <c r="BI89" s="97"/>
      <c r="BJ89" s="97"/>
      <c r="BK89" s="97"/>
      <c r="BL89" s="97"/>
      <c r="BM89" s="97"/>
      <c r="BN89" s="97"/>
      <c r="BO89" s="97"/>
      <c r="BP89" s="97"/>
      <c r="BQ89" s="97"/>
      <c r="BR89" s="97"/>
      <c r="BS89" s="97"/>
      <c r="BT89" s="98"/>
      <c r="BU89" s="96"/>
      <c r="BV89" s="97"/>
      <c r="BW89" s="97"/>
      <c r="BX89" s="97"/>
      <c r="BY89" s="97"/>
      <c r="BZ89" s="97"/>
      <c r="CA89" s="97"/>
      <c r="CB89" s="97"/>
      <c r="CC89" s="97"/>
      <c r="CD89" s="97"/>
      <c r="CE89" s="97"/>
      <c r="CF89" s="97"/>
      <c r="CG89" s="98"/>
      <c r="CH89" s="96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6"/>
      <c r="CU89" s="97"/>
      <c r="CV89" s="97"/>
      <c r="CW89" s="97"/>
      <c r="CX89" s="97"/>
      <c r="CY89" s="97"/>
      <c r="CZ89" s="97"/>
      <c r="DA89" s="97"/>
      <c r="DB89" s="97"/>
      <c r="DC89" s="97"/>
    </row>
    <row r="90" spans="1:107" s="31" customFormat="1" ht="24.75" customHeight="1" thickBot="1">
      <c r="A90" s="179"/>
      <c r="B90" s="179"/>
      <c r="C90" s="179"/>
      <c r="D90" s="75"/>
      <c r="E90" s="201"/>
      <c r="F90" s="177"/>
      <c r="G90" s="177"/>
      <c r="H90" s="190"/>
      <c r="I90" s="195"/>
      <c r="J90" s="195"/>
      <c r="K90" s="195"/>
      <c r="L90" s="196"/>
      <c r="M90" s="190"/>
      <c r="N90" s="195"/>
      <c r="O90" s="195"/>
      <c r="P90" s="195"/>
      <c r="Q90" s="196"/>
      <c r="R90" s="190"/>
      <c r="S90" s="197"/>
      <c r="T90" s="195"/>
      <c r="U90" s="195"/>
      <c r="V90" s="196"/>
      <c r="W90" s="190"/>
      <c r="X90" s="195"/>
      <c r="Y90" s="195"/>
      <c r="Z90" s="195"/>
      <c r="AA90" s="196"/>
      <c r="AB90" s="190"/>
      <c r="AC90" s="195"/>
      <c r="AD90" s="195"/>
      <c r="AE90" s="195"/>
      <c r="AF90" s="196"/>
      <c r="AG90" s="190"/>
      <c r="AH90" s="195"/>
      <c r="AI90" s="195"/>
      <c r="AJ90" s="195"/>
      <c r="AK90" s="196"/>
      <c r="AL90" s="190"/>
      <c r="AM90" s="195"/>
      <c r="AN90" s="195"/>
      <c r="AO90" s="195"/>
      <c r="AP90" s="196"/>
      <c r="AQ90" s="321"/>
      <c r="AR90" s="322"/>
      <c r="AS90" s="323"/>
      <c r="AT90" s="198"/>
      <c r="AU90" s="199"/>
      <c r="AV90" s="199"/>
      <c r="AW90" s="199"/>
      <c r="AX90" s="199"/>
      <c r="AY90" s="199"/>
      <c r="AZ90" s="199"/>
      <c r="BA90" s="199"/>
      <c r="BB90" s="199"/>
      <c r="BC90" s="199"/>
      <c r="BD90" s="199"/>
      <c r="BE90" s="200"/>
      <c r="BF90" s="198"/>
      <c r="BG90" s="199"/>
      <c r="BH90" s="199"/>
      <c r="BI90" s="199"/>
      <c r="BJ90" s="199"/>
      <c r="BK90" s="199"/>
      <c r="BL90" s="199"/>
      <c r="BM90" s="199"/>
      <c r="BN90" s="199"/>
      <c r="BO90" s="199"/>
      <c r="BP90" s="199"/>
      <c r="BQ90" s="199"/>
      <c r="BR90" s="199"/>
      <c r="BS90" s="199"/>
      <c r="BT90" s="200"/>
      <c r="BU90" s="198"/>
      <c r="BV90" s="199"/>
      <c r="BW90" s="199"/>
      <c r="BX90" s="199"/>
      <c r="BY90" s="199"/>
      <c r="BZ90" s="199"/>
      <c r="CA90" s="199"/>
      <c r="CB90" s="199"/>
      <c r="CC90" s="199"/>
      <c r="CD90" s="199"/>
      <c r="CE90" s="199"/>
      <c r="CF90" s="199"/>
      <c r="CG90" s="200"/>
      <c r="CH90" s="198"/>
      <c r="CI90" s="199"/>
      <c r="CJ90" s="199"/>
      <c r="CK90" s="199"/>
      <c r="CL90" s="199"/>
      <c r="CM90" s="199"/>
      <c r="CN90" s="199"/>
      <c r="CO90" s="199"/>
      <c r="CP90" s="199"/>
      <c r="CQ90" s="199"/>
      <c r="CR90" s="199"/>
      <c r="CS90" s="199"/>
      <c r="CT90" s="198"/>
      <c r="CU90" s="199"/>
      <c r="CV90" s="199"/>
      <c r="CW90" s="199"/>
      <c r="CX90" s="199"/>
      <c r="CY90" s="199"/>
      <c r="CZ90" s="199"/>
      <c r="DA90" s="199"/>
      <c r="DB90" s="199"/>
      <c r="DC90" s="199"/>
    </row>
    <row r="91" spans="1:107" s="31" customFormat="1" ht="24.75" customHeight="1" thickBot="1">
      <c r="A91" s="178"/>
      <c r="B91" s="178"/>
      <c r="C91" s="178"/>
      <c r="D91" s="74"/>
      <c r="E91" s="243"/>
      <c r="F91" s="181"/>
      <c r="G91" s="181"/>
      <c r="H91" s="182"/>
      <c r="I91" s="183"/>
      <c r="J91" s="183"/>
      <c r="K91" s="184"/>
      <c r="L91" s="185"/>
      <c r="M91" s="182"/>
      <c r="N91" s="183"/>
      <c r="O91" s="183"/>
      <c r="P91" s="183"/>
      <c r="Q91" s="185"/>
      <c r="R91" s="182"/>
      <c r="S91" s="186"/>
      <c r="T91" s="183"/>
      <c r="U91" s="183"/>
      <c r="V91" s="185"/>
      <c r="W91" s="182"/>
      <c r="X91" s="183"/>
      <c r="Y91" s="183"/>
      <c r="Z91" s="183"/>
      <c r="AA91" s="185"/>
      <c r="AB91" s="182"/>
      <c r="AC91" s="183"/>
      <c r="AD91" s="183"/>
      <c r="AE91" s="183"/>
      <c r="AF91" s="185"/>
      <c r="AG91" s="182"/>
      <c r="AH91" s="183"/>
      <c r="AI91" s="183"/>
      <c r="AJ91" s="183"/>
      <c r="AK91" s="185"/>
      <c r="AL91" s="182"/>
      <c r="AM91" s="183"/>
      <c r="AN91" s="183"/>
      <c r="AO91" s="183"/>
      <c r="AP91" s="185"/>
      <c r="AQ91" s="321"/>
      <c r="AR91" s="322"/>
      <c r="AS91" s="323"/>
      <c r="AT91" s="187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9"/>
      <c r="BF91" s="187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9"/>
      <c r="BU91" s="187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9"/>
      <c r="CH91" s="187"/>
      <c r="CI91" s="188"/>
      <c r="CJ91" s="188"/>
      <c r="CK91" s="188"/>
      <c r="CL91" s="188"/>
      <c r="CM91" s="188"/>
      <c r="CN91" s="188"/>
      <c r="CO91" s="188"/>
      <c r="CP91" s="188"/>
      <c r="CQ91" s="188"/>
      <c r="CR91" s="188"/>
      <c r="CS91" s="188"/>
      <c r="CT91" s="187"/>
      <c r="CU91" s="188"/>
      <c r="CV91" s="188"/>
      <c r="CW91" s="188"/>
      <c r="CX91" s="188"/>
      <c r="CY91" s="188"/>
      <c r="CZ91" s="188"/>
      <c r="DA91" s="188"/>
      <c r="DB91" s="188"/>
      <c r="DC91" s="188"/>
    </row>
    <row r="92" spans="1:107" s="88" customFormat="1" ht="27" customHeight="1" thickBot="1">
      <c r="A92" s="178"/>
      <c r="B92" s="178"/>
      <c r="C92" s="178"/>
      <c r="D92" s="74"/>
      <c r="E92" s="243"/>
      <c r="F92" s="181"/>
      <c r="G92" s="181"/>
      <c r="H92" s="182"/>
      <c r="I92" s="183"/>
      <c r="J92" s="183"/>
      <c r="K92" s="184"/>
      <c r="L92" s="185"/>
      <c r="M92" s="182"/>
      <c r="N92" s="183"/>
      <c r="O92" s="183"/>
      <c r="P92" s="183"/>
      <c r="Q92" s="185"/>
      <c r="R92" s="182"/>
      <c r="S92" s="186"/>
      <c r="T92" s="183"/>
      <c r="U92" s="183"/>
      <c r="V92" s="185"/>
      <c r="W92" s="182"/>
      <c r="X92" s="183"/>
      <c r="Y92" s="183"/>
      <c r="Z92" s="183"/>
      <c r="AA92" s="185"/>
      <c r="AB92" s="182"/>
      <c r="AC92" s="183"/>
      <c r="AD92" s="183"/>
      <c r="AE92" s="183"/>
      <c r="AF92" s="185"/>
      <c r="AG92" s="182"/>
      <c r="AH92" s="183"/>
      <c r="AI92" s="183"/>
      <c r="AJ92" s="183"/>
      <c r="AK92" s="185"/>
      <c r="AL92" s="182"/>
      <c r="AM92" s="183"/>
      <c r="AN92" s="183"/>
      <c r="AO92" s="183"/>
      <c r="AP92" s="185"/>
      <c r="AQ92" s="321"/>
      <c r="AR92" s="322"/>
      <c r="AS92" s="323"/>
      <c r="AT92" s="187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9"/>
      <c r="BF92" s="187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9"/>
      <c r="BU92" s="187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9"/>
      <c r="CH92" s="187"/>
      <c r="CI92" s="188"/>
      <c r="CJ92" s="188"/>
      <c r="CK92" s="188"/>
      <c r="CL92" s="188"/>
      <c r="CM92" s="188"/>
      <c r="CN92" s="188"/>
      <c r="CO92" s="188"/>
      <c r="CP92" s="188"/>
      <c r="CQ92" s="188"/>
      <c r="CR92" s="188"/>
      <c r="CS92" s="188"/>
      <c r="CT92" s="187"/>
      <c r="CU92" s="188"/>
      <c r="CV92" s="188"/>
      <c r="CW92" s="188"/>
      <c r="CX92" s="188"/>
      <c r="CY92" s="188"/>
      <c r="CZ92" s="188"/>
      <c r="DA92" s="188"/>
      <c r="DB92" s="188"/>
      <c r="DC92" s="188"/>
    </row>
    <row r="93" spans="1:256" s="160" customFormat="1" ht="32.25" customHeight="1" thickBot="1">
      <c r="A93" s="279" t="s">
        <v>20</v>
      </c>
      <c r="B93" s="280"/>
      <c r="C93" s="281"/>
      <c r="D93" s="161"/>
      <c r="E93" s="161"/>
      <c r="F93" s="172">
        <f>(F94)</f>
        <v>0</v>
      </c>
      <c r="G93" s="172">
        <f aca="true" t="shared" si="5" ref="G93:AP93">(G94)</f>
        <v>0</v>
      </c>
      <c r="H93" s="172">
        <f t="shared" si="5"/>
        <v>0</v>
      </c>
      <c r="I93" s="172">
        <f t="shared" si="5"/>
        <v>0</v>
      </c>
      <c r="J93" s="172">
        <f t="shared" si="5"/>
        <v>0</v>
      </c>
      <c r="K93" s="172">
        <f t="shared" si="5"/>
        <v>0</v>
      </c>
      <c r="L93" s="172">
        <f t="shared" si="5"/>
        <v>0</v>
      </c>
      <c r="M93" s="172">
        <f t="shared" si="5"/>
        <v>0</v>
      </c>
      <c r="N93" s="172">
        <f t="shared" si="5"/>
        <v>0</v>
      </c>
      <c r="O93" s="172">
        <f t="shared" si="5"/>
        <v>0</v>
      </c>
      <c r="P93" s="172">
        <f t="shared" si="5"/>
        <v>0</v>
      </c>
      <c r="Q93" s="172">
        <f t="shared" si="5"/>
        <v>0</v>
      </c>
      <c r="R93" s="172">
        <f t="shared" si="5"/>
        <v>0</v>
      </c>
      <c r="S93" s="172">
        <f t="shared" si="5"/>
        <v>0</v>
      </c>
      <c r="T93" s="172">
        <f t="shared" si="5"/>
        <v>0</v>
      </c>
      <c r="U93" s="172">
        <f t="shared" si="5"/>
        <v>0</v>
      </c>
      <c r="V93" s="172">
        <f t="shared" si="5"/>
        <v>0</v>
      </c>
      <c r="W93" s="172">
        <f t="shared" si="5"/>
        <v>0</v>
      </c>
      <c r="X93" s="172">
        <f t="shared" si="5"/>
        <v>0</v>
      </c>
      <c r="Y93" s="172">
        <f t="shared" si="5"/>
        <v>0</v>
      </c>
      <c r="Z93" s="172">
        <f t="shared" si="5"/>
        <v>0</v>
      </c>
      <c r="AA93" s="172">
        <f t="shared" si="5"/>
        <v>0</v>
      </c>
      <c r="AB93" s="172">
        <f t="shared" si="5"/>
        <v>0</v>
      </c>
      <c r="AC93" s="172">
        <f t="shared" si="5"/>
        <v>0</v>
      </c>
      <c r="AD93" s="172">
        <f t="shared" si="5"/>
        <v>0</v>
      </c>
      <c r="AE93" s="172">
        <f t="shared" si="5"/>
        <v>0</v>
      </c>
      <c r="AF93" s="172">
        <f t="shared" si="5"/>
        <v>0</v>
      </c>
      <c r="AG93" s="172">
        <f t="shared" si="5"/>
        <v>0</v>
      </c>
      <c r="AH93" s="172">
        <f t="shared" si="5"/>
        <v>0</v>
      </c>
      <c r="AI93" s="172">
        <f t="shared" si="5"/>
        <v>0</v>
      </c>
      <c r="AJ93" s="172">
        <f t="shared" si="5"/>
        <v>0</v>
      </c>
      <c r="AK93" s="172">
        <f t="shared" si="5"/>
        <v>0</v>
      </c>
      <c r="AL93" s="172">
        <f t="shared" si="5"/>
        <v>0</v>
      </c>
      <c r="AM93" s="172">
        <f t="shared" si="5"/>
        <v>0</v>
      </c>
      <c r="AN93" s="172">
        <f t="shared" si="5"/>
        <v>0</v>
      </c>
      <c r="AO93" s="172">
        <f t="shared" si="5"/>
        <v>0</v>
      </c>
      <c r="AP93" s="172">
        <f t="shared" si="5"/>
        <v>0</v>
      </c>
      <c r="AQ93" s="386"/>
      <c r="AR93" s="387"/>
      <c r="AS93" s="388"/>
      <c r="AT93" s="163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5"/>
      <c r="BF93" s="163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4"/>
      <c r="BT93" s="165"/>
      <c r="BU93" s="163"/>
      <c r="BV93" s="164"/>
      <c r="BW93" s="164"/>
      <c r="BX93" s="164"/>
      <c r="BY93" s="164"/>
      <c r="BZ93" s="164"/>
      <c r="CA93" s="164"/>
      <c r="CB93" s="164"/>
      <c r="CC93" s="164"/>
      <c r="CD93" s="164"/>
      <c r="CE93" s="164"/>
      <c r="CF93" s="164"/>
      <c r="CG93" s="165"/>
      <c r="CH93" s="163"/>
      <c r="CI93" s="164"/>
      <c r="CJ93" s="164"/>
      <c r="CK93" s="164"/>
      <c r="CL93" s="164"/>
      <c r="CM93" s="164"/>
      <c r="CN93" s="164"/>
      <c r="CO93" s="164"/>
      <c r="CP93" s="164"/>
      <c r="CQ93" s="164"/>
      <c r="CR93" s="164"/>
      <c r="CS93" s="164"/>
      <c r="CT93" s="163"/>
      <c r="CU93" s="164"/>
      <c r="CV93" s="164"/>
      <c r="CW93" s="164"/>
      <c r="CX93" s="164"/>
      <c r="CY93" s="164"/>
      <c r="CZ93" s="164"/>
      <c r="DA93" s="164"/>
      <c r="DB93" s="164"/>
      <c r="DC93" s="164"/>
      <c r="DD93" s="166"/>
      <c r="DE93" s="166"/>
      <c r="DF93" s="166"/>
      <c r="DG93" s="166"/>
      <c r="DH93" s="166"/>
      <c r="DI93" s="166"/>
      <c r="DJ93" s="166"/>
      <c r="DK93" s="166"/>
      <c r="DL93" s="166"/>
      <c r="DM93" s="166"/>
      <c r="DN93" s="166"/>
      <c r="DO93" s="166"/>
      <c r="DP93" s="166"/>
      <c r="DQ93" s="166"/>
      <c r="DR93" s="166"/>
      <c r="DS93" s="166"/>
      <c r="DT93" s="166"/>
      <c r="DU93" s="166"/>
      <c r="DV93" s="166"/>
      <c r="DW93" s="166"/>
      <c r="DX93" s="166"/>
      <c r="DY93" s="166"/>
      <c r="DZ93" s="166"/>
      <c r="EA93" s="166"/>
      <c r="EB93" s="166"/>
      <c r="EC93" s="166"/>
      <c r="ED93" s="166"/>
      <c r="EE93" s="166"/>
      <c r="EF93" s="166"/>
      <c r="EG93" s="166"/>
      <c r="EH93" s="166"/>
      <c r="EI93" s="166"/>
      <c r="EJ93" s="166"/>
      <c r="EK93" s="166"/>
      <c r="EL93" s="166"/>
      <c r="EM93" s="166"/>
      <c r="EN93" s="166"/>
      <c r="EO93" s="166"/>
      <c r="EP93" s="166"/>
      <c r="EQ93" s="166"/>
      <c r="ER93" s="166"/>
      <c r="ES93" s="166"/>
      <c r="ET93" s="166"/>
      <c r="EU93" s="166"/>
      <c r="EV93" s="166"/>
      <c r="EW93" s="166"/>
      <c r="EX93" s="166"/>
      <c r="EY93" s="166"/>
      <c r="EZ93" s="166"/>
      <c r="FA93" s="166"/>
      <c r="FB93" s="166"/>
      <c r="FC93" s="166"/>
      <c r="FD93" s="166"/>
      <c r="FE93" s="166"/>
      <c r="FF93" s="166"/>
      <c r="FG93" s="166"/>
      <c r="FH93" s="166"/>
      <c r="FI93" s="166"/>
      <c r="FJ93" s="166"/>
      <c r="FK93" s="166"/>
      <c r="FL93" s="166"/>
      <c r="FM93" s="166"/>
      <c r="FN93" s="166"/>
      <c r="FO93" s="166"/>
      <c r="FP93" s="166"/>
      <c r="FQ93" s="166"/>
      <c r="FR93" s="166"/>
      <c r="FS93" s="166"/>
      <c r="FT93" s="166"/>
      <c r="FU93" s="166"/>
      <c r="FV93" s="166"/>
      <c r="FW93" s="166"/>
      <c r="FX93" s="166"/>
      <c r="FY93" s="166"/>
      <c r="FZ93" s="166"/>
      <c r="GA93" s="166"/>
      <c r="GB93" s="166"/>
      <c r="GC93" s="166"/>
      <c r="GD93" s="166"/>
      <c r="GE93" s="166"/>
      <c r="GF93" s="166"/>
      <c r="GG93" s="166"/>
      <c r="GH93" s="166"/>
      <c r="GI93" s="166"/>
      <c r="GJ93" s="166"/>
      <c r="GK93" s="166"/>
      <c r="GL93" s="166"/>
      <c r="GM93" s="166"/>
      <c r="GN93" s="166"/>
      <c r="GO93" s="166"/>
      <c r="GP93" s="166"/>
      <c r="GQ93" s="166"/>
      <c r="GR93" s="166"/>
      <c r="GS93" s="166"/>
      <c r="GT93" s="166"/>
      <c r="GU93" s="166"/>
      <c r="GV93" s="166"/>
      <c r="GW93" s="166"/>
      <c r="GX93" s="166"/>
      <c r="GY93" s="166"/>
      <c r="GZ93" s="166"/>
      <c r="HA93" s="166"/>
      <c r="HB93" s="166"/>
      <c r="HC93" s="166"/>
      <c r="HD93" s="166"/>
      <c r="HE93" s="166"/>
      <c r="HF93" s="166"/>
      <c r="HG93" s="166"/>
      <c r="HH93" s="166"/>
      <c r="HI93" s="166"/>
      <c r="HJ93" s="166"/>
      <c r="HK93" s="166"/>
      <c r="HL93" s="166"/>
      <c r="HM93" s="166"/>
      <c r="HN93" s="166"/>
      <c r="HO93" s="166"/>
      <c r="HP93" s="166"/>
      <c r="HQ93" s="166"/>
      <c r="HR93" s="166"/>
      <c r="HS93" s="166"/>
      <c r="HT93" s="166"/>
      <c r="HU93" s="166"/>
      <c r="HV93" s="166"/>
      <c r="HW93" s="166"/>
      <c r="HX93" s="166"/>
      <c r="HY93" s="166"/>
      <c r="HZ93" s="166"/>
      <c r="IA93" s="166"/>
      <c r="IB93" s="166"/>
      <c r="IC93" s="166"/>
      <c r="ID93" s="166"/>
      <c r="IE93" s="166"/>
      <c r="IF93" s="166"/>
      <c r="IG93" s="166"/>
      <c r="IH93" s="166"/>
      <c r="II93" s="166"/>
      <c r="IJ93" s="166"/>
      <c r="IK93" s="166"/>
      <c r="IL93" s="166"/>
      <c r="IM93" s="166"/>
      <c r="IN93" s="166"/>
      <c r="IO93" s="166"/>
      <c r="IP93" s="166"/>
      <c r="IQ93" s="166"/>
      <c r="IR93" s="166"/>
      <c r="IS93" s="166"/>
      <c r="IT93" s="166"/>
      <c r="IU93" s="166"/>
      <c r="IV93" s="166"/>
    </row>
    <row r="94" spans="1:256" s="31" customFormat="1" ht="33.75" customHeight="1" thickBot="1">
      <c r="A94" s="178"/>
      <c r="B94" s="178"/>
      <c r="C94" s="178" t="s">
        <v>20</v>
      </c>
      <c r="D94" s="127"/>
      <c r="E94" s="245"/>
      <c r="F94" s="178"/>
      <c r="G94" s="178"/>
      <c r="H94" s="216"/>
      <c r="I94" s="217"/>
      <c r="J94" s="217"/>
      <c r="K94" s="218"/>
      <c r="L94" s="219"/>
      <c r="M94" s="216"/>
      <c r="N94" s="217"/>
      <c r="O94" s="217"/>
      <c r="P94" s="217"/>
      <c r="Q94" s="219"/>
      <c r="R94" s="216"/>
      <c r="S94" s="220"/>
      <c r="T94" s="217"/>
      <c r="U94" s="217"/>
      <c r="V94" s="219"/>
      <c r="W94" s="216"/>
      <c r="X94" s="217"/>
      <c r="Y94" s="217"/>
      <c r="Z94" s="217"/>
      <c r="AA94" s="219"/>
      <c r="AB94" s="216"/>
      <c r="AC94" s="217"/>
      <c r="AD94" s="217"/>
      <c r="AE94" s="217"/>
      <c r="AF94" s="219"/>
      <c r="AG94" s="216"/>
      <c r="AH94" s="217"/>
      <c r="AI94" s="217"/>
      <c r="AJ94" s="217"/>
      <c r="AK94" s="219"/>
      <c r="AL94" s="216"/>
      <c r="AM94" s="217"/>
      <c r="AN94" s="217"/>
      <c r="AO94" s="217"/>
      <c r="AP94" s="219"/>
      <c r="AQ94" s="374"/>
      <c r="AR94" s="375"/>
      <c r="AS94" s="376"/>
      <c r="AT94" s="221"/>
      <c r="AU94" s="222"/>
      <c r="AV94" s="222"/>
      <c r="AW94" s="222"/>
      <c r="AX94" s="222"/>
      <c r="AY94" s="222"/>
      <c r="AZ94" s="222"/>
      <c r="BA94" s="222"/>
      <c r="BB94" s="222"/>
      <c r="BC94" s="222"/>
      <c r="BD94" s="222"/>
      <c r="BE94" s="223"/>
      <c r="BF94" s="221"/>
      <c r="BG94" s="222"/>
      <c r="BH94" s="222"/>
      <c r="BI94" s="222"/>
      <c r="BJ94" s="222"/>
      <c r="BK94" s="222"/>
      <c r="BL94" s="222"/>
      <c r="BM94" s="222"/>
      <c r="BN94" s="222"/>
      <c r="BO94" s="222"/>
      <c r="BP94" s="222"/>
      <c r="BQ94" s="222"/>
      <c r="BR94" s="222"/>
      <c r="BS94" s="222"/>
      <c r="BT94" s="223"/>
      <c r="BU94" s="221"/>
      <c r="BV94" s="222"/>
      <c r="BW94" s="222"/>
      <c r="BX94" s="222"/>
      <c r="BY94" s="222"/>
      <c r="BZ94" s="222"/>
      <c r="CA94" s="222"/>
      <c r="CB94" s="222"/>
      <c r="CC94" s="222"/>
      <c r="CD94" s="222"/>
      <c r="CE94" s="222"/>
      <c r="CF94" s="222"/>
      <c r="CG94" s="223"/>
      <c r="CH94" s="221"/>
      <c r="CI94" s="222"/>
      <c r="CJ94" s="222"/>
      <c r="CK94" s="222"/>
      <c r="CL94" s="222"/>
      <c r="CM94" s="222"/>
      <c r="CN94" s="222"/>
      <c r="CO94" s="222"/>
      <c r="CP94" s="222"/>
      <c r="CQ94" s="222"/>
      <c r="CR94" s="222"/>
      <c r="CS94" s="222"/>
      <c r="CT94" s="221"/>
      <c r="CU94" s="222"/>
      <c r="CV94" s="222"/>
      <c r="CW94" s="222"/>
      <c r="CX94" s="222"/>
      <c r="CY94" s="222"/>
      <c r="CZ94" s="222"/>
      <c r="DA94" s="222"/>
      <c r="DB94" s="222"/>
      <c r="DC94" s="222"/>
      <c r="DD94" s="88"/>
      <c r="DE94" s="88"/>
      <c r="DF94" s="88"/>
      <c r="DG94" s="88"/>
      <c r="DH94" s="88"/>
      <c r="DI94" s="88"/>
      <c r="DJ94" s="88"/>
      <c r="DK94" s="88"/>
      <c r="DL94" s="88"/>
      <c r="DM94" s="88"/>
      <c r="DN94" s="88"/>
      <c r="DO94" s="88"/>
      <c r="DP94" s="88"/>
      <c r="DQ94" s="88"/>
      <c r="DR94" s="88"/>
      <c r="DS94" s="88"/>
      <c r="DT94" s="88"/>
      <c r="DU94" s="88"/>
      <c r="DV94" s="88"/>
      <c r="DW94" s="88"/>
      <c r="DX94" s="88"/>
      <c r="DY94" s="88"/>
      <c r="DZ94" s="88"/>
      <c r="EA94" s="88"/>
      <c r="EB94" s="88"/>
      <c r="EC94" s="88"/>
      <c r="ED94" s="88"/>
      <c r="EE94" s="88"/>
      <c r="EF94" s="88"/>
      <c r="EG94" s="88"/>
      <c r="EH94" s="88"/>
      <c r="EI94" s="88"/>
      <c r="EJ94" s="88"/>
      <c r="EK94" s="88"/>
      <c r="EL94" s="88"/>
      <c r="EM94" s="88"/>
      <c r="EN94" s="88"/>
      <c r="EO94" s="88"/>
      <c r="EP94" s="88"/>
      <c r="EQ94" s="88"/>
      <c r="ER94" s="88"/>
      <c r="ES94" s="88"/>
      <c r="ET94" s="88"/>
      <c r="EU94" s="88"/>
      <c r="EV94" s="88"/>
      <c r="EW94" s="88"/>
      <c r="EX94" s="88"/>
      <c r="EY94" s="88"/>
      <c r="EZ94" s="88"/>
      <c r="FA94" s="88"/>
      <c r="FB94" s="88"/>
      <c r="FC94" s="88"/>
      <c r="FD94" s="88"/>
      <c r="FE94" s="88"/>
      <c r="FF94" s="88"/>
      <c r="FG94" s="88"/>
      <c r="FH94" s="88"/>
      <c r="FI94" s="88"/>
      <c r="FJ94" s="88"/>
      <c r="FK94" s="88"/>
      <c r="FL94" s="88"/>
      <c r="FM94" s="88"/>
      <c r="FN94" s="88"/>
      <c r="FO94" s="88"/>
      <c r="FP94" s="88"/>
      <c r="FQ94" s="88"/>
      <c r="FR94" s="88"/>
      <c r="IR94" s="88"/>
      <c r="IS94" s="88"/>
      <c r="IT94" s="88"/>
      <c r="IU94" s="88"/>
      <c r="IV94" s="88"/>
    </row>
    <row r="95" spans="1:174" s="147" customFormat="1" ht="33" customHeight="1" thickBot="1">
      <c r="A95" s="279" t="s">
        <v>26</v>
      </c>
      <c r="B95" s="280"/>
      <c r="C95" s="281"/>
      <c r="D95" s="161"/>
      <c r="E95" s="161"/>
      <c r="F95" s="162">
        <f>SUM(F96:F100)</f>
        <v>0</v>
      </c>
      <c r="G95" s="162">
        <f aca="true" t="shared" si="6" ref="G95:AP95">SUM(G96:G100)</f>
        <v>0</v>
      </c>
      <c r="H95" s="162">
        <f t="shared" si="6"/>
        <v>0</v>
      </c>
      <c r="I95" s="162">
        <f t="shared" si="6"/>
        <v>0</v>
      </c>
      <c r="J95" s="162">
        <f t="shared" si="6"/>
        <v>0</v>
      </c>
      <c r="K95" s="162">
        <f t="shared" si="6"/>
        <v>0</v>
      </c>
      <c r="L95" s="162">
        <f t="shared" si="6"/>
        <v>0</v>
      </c>
      <c r="M95" s="162">
        <f t="shared" si="6"/>
        <v>0</v>
      </c>
      <c r="N95" s="162">
        <f t="shared" si="6"/>
        <v>0</v>
      </c>
      <c r="O95" s="162">
        <f t="shared" si="6"/>
        <v>0</v>
      </c>
      <c r="P95" s="162">
        <f t="shared" si="6"/>
        <v>0</v>
      </c>
      <c r="Q95" s="162">
        <f t="shared" si="6"/>
        <v>0</v>
      </c>
      <c r="R95" s="162">
        <f t="shared" si="6"/>
        <v>0</v>
      </c>
      <c r="S95" s="162">
        <f t="shared" si="6"/>
        <v>0</v>
      </c>
      <c r="T95" s="162">
        <f t="shared" si="6"/>
        <v>0</v>
      </c>
      <c r="U95" s="162">
        <f t="shared" si="6"/>
        <v>0</v>
      </c>
      <c r="V95" s="162">
        <f t="shared" si="6"/>
        <v>0</v>
      </c>
      <c r="W95" s="162">
        <f t="shared" si="6"/>
        <v>0</v>
      </c>
      <c r="X95" s="162">
        <f t="shared" si="6"/>
        <v>0</v>
      </c>
      <c r="Y95" s="162">
        <f t="shared" si="6"/>
        <v>0</v>
      </c>
      <c r="Z95" s="162">
        <f t="shared" si="6"/>
        <v>0</v>
      </c>
      <c r="AA95" s="162">
        <f t="shared" si="6"/>
        <v>0</v>
      </c>
      <c r="AB95" s="162">
        <f t="shared" si="6"/>
        <v>0</v>
      </c>
      <c r="AC95" s="162">
        <f t="shared" si="6"/>
        <v>0</v>
      </c>
      <c r="AD95" s="162">
        <f t="shared" si="6"/>
        <v>0</v>
      </c>
      <c r="AE95" s="162">
        <f t="shared" si="6"/>
        <v>0</v>
      </c>
      <c r="AF95" s="162">
        <f t="shared" si="6"/>
        <v>0</v>
      </c>
      <c r="AG95" s="162">
        <f t="shared" si="6"/>
        <v>0</v>
      </c>
      <c r="AH95" s="162">
        <f t="shared" si="6"/>
        <v>0</v>
      </c>
      <c r="AI95" s="162">
        <f t="shared" si="6"/>
        <v>0</v>
      </c>
      <c r="AJ95" s="162">
        <f t="shared" si="6"/>
        <v>0</v>
      </c>
      <c r="AK95" s="162">
        <f t="shared" si="6"/>
        <v>0</v>
      </c>
      <c r="AL95" s="162">
        <f t="shared" si="6"/>
        <v>0</v>
      </c>
      <c r="AM95" s="162">
        <f t="shared" si="6"/>
        <v>0</v>
      </c>
      <c r="AN95" s="162">
        <f t="shared" si="6"/>
        <v>0</v>
      </c>
      <c r="AO95" s="162">
        <f t="shared" si="6"/>
        <v>0</v>
      </c>
      <c r="AP95" s="162">
        <f t="shared" si="6"/>
        <v>0</v>
      </c>
      <c r="AQ95" s="389"/>
      <c r="AR95" s="390"/>
      <c r="AS95" s="391"/>
      <c r="AT95" s="150"/>
      <c r="AU95" s="151"/>
      <c r="AV95" s="151"/>
      <c r="AW95" s="151"/>
      <c r="AX95" s="151"/>
      <c r="AY95" s="151"/>
      <c r="AZ95" s="151"/>
      <c r="BA95" s="151"/>
      <c r="BB95" s="151"/>
      <c r="BC95" s="151"/>
      <c r="BD95" s="151"/>
      <c r="BE95" s="152"/>
      <c r="BF95" s="150"/>
      <c r="BG95" s="151"/>
      <c r="BH95" s="151"/>
      <c r="BI95" s="151"/>
      <c r="BJ95" s="151"/>
      <c r="BK95" s="151"/>
      <c r="BL95" s="151"/>
      <c r="BM95" s="151"/>
      <c r="BN95" s="151"/>
      <c r="BO95" s="151"/>
      <c r="BP95" s="151"/>
      <c r="BQ95" s="151"/>
      <c r="BR95" s="151"/>
      <c r="BS95" s="151"/>
      <c r="BT95" s="152"/>
      <c r="BU95" s="150"/>
      <c r="BV95" s="151"/>
      <c r="BW95" s="151"/>
      <c r="BX95" s="151"/>
      <c r="BY95" s="151"/>
      <c r="BZ95" s="151"/>
      <c r="CA95" s="151"/>
      <c r="CB95" s="151"/>
      <c r="CC95" s="151"/>
      <c r="CD95" s="151"/>
      <c r="CE95" s="151"/>
      <c r="CF95" s="151"/>
      <c r="CG95" s="152"/>
      <c r="CH95" s="150"/>
      <c r="CI95" s="151"/>
      <c r="CJ95" s="151"/>
      <c r="CK95" s="151"/>
      <c r="CL95" s="151"/>
      <c r="CM95" s="151"/>
      <c r="CN95" s="151"/>
      <c r="CO95" s="151"/>
      <c r="CP95" s="151"/>
      <c r="CQ95" s="151"/>
      <c r="CR95" s="151"/>
      <c r="CS95" s="151"/>
      <c r="CT95" s="150"/>
      <c r="CU95" s="151"/>
      <c r="CV95" s="151"/>
      <c r="CW95" s="151"/>
      <c r="CX95" s="151"/>
      <c r="CY95" s="151"/>
      <c r="CZ95" s="151"/>
      <c r="DA95" s="151"/>
      <c r="DB95" s="151"/>
      <c r="DC95" s="151"/>
      <c r="DD95" s="167"/>
      <c r="DE95" s="167"/>
      <c r="DF95" s="167"/>
      <c r="DG95" s="167"/>
      <c r="DH95" s="167"/>
      <c r="DI95" s="167"/>
      <c r="DJ95" s="167"/>
      <c r="DK95" s="167"/>
      <c r="DL95" s="167"/>
      <c r="DM95" s="167"/>
      <c r="DN95" s="167"/>
      <c r="DO95" s="167"/>
      <c r="DP95" s="167"/>
      <c r="DQ95" s="167"/>
      <c r="DR95" s="167"/>
      <c r="DS95" s="167"/>
      <c r="DT95" s="167"/>
      <c r="DU95" s="167"/>
      <c r="DV95" s="167"/>
      <c r="DW95" s="167"/>
      <c r="DX95" s="167"/>
      <c r="DY95" s="167"/>
      <c r="DZ95" s="167"/>
      <c r="EA95" s="167"/>
      <c r="EB95" s="167"/>
      <c r="EC95" s="167"/>
      <c r="ED95" s="167"/>
      <c r="EE95" s="167"/>
      <c r="EF95" s="167"/>
      <c r="EG95" s="167"/>
      <c r="EH95" s="167"/>
      <c r="EI95" s="167"/>
      <c r="EJ95" s="167"/>
      <c r="EK95" s="167"/>
      <c r="EL95" s="167"/>
      <c r="EM95" s="167"/>
      <c r="EN95" s="167"/>
      <c r="EO95" s="167"/>
      <c r="EP95" s="167"/>
      <c r="EQ95" s="167"/>
      <c r="ER95" s="167"/>
      <c r="ES95" s="167"/>
      <c r="ET95" s="167"/>
      <c r="EU95" s="167"/>
      <c r="EV95" s="167"/>
      <c r="EW95" s="167"/>
      <c r="EX95" s="167"/>
      <c r="EY95" s="167"/>
      <c r="EZ95" s="167"/>
      <c r="FA95" s="167"/>
      <c r="FB95" s="167"/>
      <c r="FC95" s="167"/>
      <c r="FD95" s="167"/>
      <c r="FE95" s="167"/>
      <c r="FF95" s="167"/>
      <c r="FG95" s="167"/>
      <c r="FH95" s="167"/>
      <c r="FI95" s="167"/>
      <c r="FJ95" s="167"/>
      <c r="FK95" s="167"/>
      <c r="FL95" s="167"/>
      <c r="FM95" s="167"/>
      <c r="FN95" s="167"/>
      <c r="FO95" s="167"/>
      <c r="FP95" s="167"/>
      <c r="FQ95" s="167"/>
      <c r="FR95" s="167"/>
    </row>
    <row r="96" spans="1:174" s="31" customFormat="1" ht="25.5" customHeight="1" thickBot="1">
      <c r="A96" s="178"/>
      <c r="B96" s="178"/>
      <c r="C96" s="178" t="s">
        <v>114</v>
      </c>
      <c r="D96" s="127"/>
      <c r="E96" s="245"/>
      <c r="F96" s="178"/>
      <c r="G96" s="178"/>
      <c r="H96" s="216"/>
      <c r="I96" s="217"/>
      <c r="J96" s="217"/>
      <c r="K96" s="218"/>
      <c r="L96" s="219"/>
      <c r="M96" s="216"/>
      <c r="N96" s="217"/>
      <c r="O96" s="217"/>
      <c r="P96" s="217"/>
      <c r="Q96" s="219"/>
      <c r="R96" s="216"/>
      <c r="S96" s="220"/>
      <c r="T96" s="217"/>
      <c r="U96" s="217"/>
      <c r="V96" s="219"/>
      <c r="W96" s="216"/>
      <c r="X96" s="217"/>
      <c r="Y96" s="217"/>
      <c r="Z96" s="217"/>
      <c r="AA96" s="219"/>
      <c r="AB96" s="216"/>
      <c r="AC96" s="217"/>
      <c r="AD96" s="217"/>
      <c r="AE96" s="217"/>
      <c r="AF96" s="219"/>
      <c r="AG96" s="216"/>
      <c r="AH96" s="217"/>
      <c r="AI96" s="217"/>
      <c r="AJ96" s="217"/>
      <c r="AK96" s="219"/>
      <c r="AL96" s="216"/>
      <c r="AM96" s="217"/>
      <c r="AN96" s="217"/>
      <c r="AO96" s="217"/>
      <c r="AP96" s="219"/>
      <c r="AQ96" s="383"/>
      <c r="AR96" s="384"/>
      <c r="AS96" s="385"/>
      <c r="AT96" s="221"/>
      <c r="AU96" s="222"/>
      <c r="AV96" s="222"/>
      <c r="AW96" s="222"/>
      <c r="AX96" s="222"/>
      <c r="AY96" s="222"/>
      <c r="AZ96" s="222"/>
      <c r="BA96" s="222"/>
      <c r="BB96" s="222"/>
      <c r="BC96" s="222"/>
      <c r="BD96" s="222"/>
      <c r="BE96" s="223"/>
      <c r="BF96" s="221"/>
      <c r="BG96" s="222"/>
      <c r="BH96" s="222"/>
      <c r="BI96" s="222"/>
      <c r="BJ96" s="222"/>
      <c r="BK96" s="222"/>
      <c r="BL96" s="222"/>
      <c r="BM96" s="222"/>
      <c r="BN96" s="222"/>
      <c r="BO96" s="222"/>
      <c r="BP96" s="222"/>
      <c r="BQ96" s="222"/>
      <c r="BR96" s="222"/>
      <c r="BS96" s="222"/>
      <c r="BT96" s="223"/>
      <c r="BU96" s="221"/>
      <c r="BV96" s="222"/>
      <c r="BW96" s="222"/>
      <c r="BX96" s="222"/>
      <c r="BY96" s="222"/>
      <c r="BZ96" s="222"/>
      <c r="CA96" s="222"/>
      <c r="CB96" s="222"/>
      <c r="CC96" s="222"/>
      <c r="CD96" s="222"/>
      <c r="CE96" s="222"/>
      <c r="CF96" s="222"/>
      <c r="CG96" s="223"/>
      <c r="CH96" s="221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1"/>
      <c r="CU96" s="222"/>
      <c r="CV96" s="222"/>
      <c r="CW96" s="222"/>
      <c r="CX96" s="222"/>
      <c r="CY96" s="222"/>
      <c r="CZ96" s="222"/>
      <c r="DA96" s="222"/>
      <c r="DB96" s="222"/>
      <c r="DC96" s="222"/>
      <c r="DD96" s="88"/>
      <c r="DE96" s="88"/>
      <c r="DF96" s="88"/>
      <c r="DG96" s="88"/>
      <c r="DH96" s="88"/>
      <c r="DI96" s="88"/>
      <c r="DJ96" s="88"/>
      <c r="DK96" s="88"/>
      <c r="DL96" s="88"/>
      <c r="DM96" s="88"/>
      <c r="DN96" s="88"/>
      <c r="DO96" s="88"/>
      <c r="DP96" s="88"/>
      <c r="DQ96" s="88"/>
      <c r="DR96" s="88"/>
      <c r="DS96" s="88"/>
      <c r="DT96" s="88"/>
      <c r="DU96" s="88"/>
      <c r="DV96" s="88"/>
      <c r="DW96" s="88"/>
      <c r="DX96" s="88"/>
      <c r="DY96" s="88"/>
      <c r="DZ96" s="88"/>
      <c r="EA96" s="88"/>
      <c r="EB96" s="88"/>
      <c r="EC96" s="88"/>
      <c r="ED96" s="88"/>
      <c r="EE96" s="88"/>
      <c r="EF96" s="88"/>
      <c r="EG96" s="88"/>
      <c r="EH96" s="88"/>
      <c r="EI96" s="88"/>
      <c r="EJ96" s="88"/>
      <c r="EK96" s="88"/>
      <c r="EL96" s="88"/>
      <c r="EM96" s="88"/>
      <c r="EN96" s="88"/>
      <c r="EO96" s="88"/>
      <c r="EP96" s="88"/>
      <c r="EQ96" s="88"/>
      <c r="ER96" s="88"/>
      <c r="ES96" s="88"/>
      <c r="ET96" s="88"/>
      <c r="EU96" s="88"/>
      <c r="EV96" s="88"/>
      <c r="EW96" s="88"/>
      <c r="EX96" s="88"/>
      <c r="EY96" s="88"/>
      <c r="EZ96" s="88"/>
      <c r="FA96" s="88"/>
      <c r="FB96" s="88"/>
      <c r="FC96" s="88"/>
      <c r="FD96" s="88"/>
      <c r="FE96" s="88"/>
      <c r="FF96" s="88"/>
      <c r="FG96" s="88"/>
      <c r="FH96" s="88"/>
      <c r="FI96" s="88"/>
      <c r="FJ96" s="88"/>
      <c r="FK96" s="88"/>
      <c r="FL96" s="88"/>
      <c r="FM96" s="88"/>
      <c r="FN96" s="88"/>
      <c r="FO96" s="88"/>
      <c r="FP96" s="88"/>
      <c r="FQ96" s="88"/>
      <c r="FR96" s="88"/>
    </row>
    <row r="97" spans="1:174" s="31" customFormat="1" ht="24" customHeight="1" thickBot="1">
      <c r="A97" s="178"/>
      <c r="B97" s="178"/>
      <c r="C97" s="181" t="s">
        <v>115</v>
      </c>
      <c r="D97" s="74"/>
      <c r="E97" s="243"/>
      <c r="F97" s="181"/>
      <c r="G97" s="181"/>
      <c r="H97" s="182"/>
      <c r="I97" s="183"/>
      <c r="J97" s="183"/>
      <c r="K97" s="184"/>
      <c r="L97" s="185"/>
      <c r="M97" s="182"/>
      <c r="N97" s="183"/>
      <c r="O97" s="183"/>
      <c r="P97" s="183"/>
      <c r="Q97" s="185"/>
      <c r="R97" s="182"/>
      <c r="S97" s="186"/>
      <c r="T97" s="183"/>
      <c r="U97" s="183"/>
      <c r="V97" s="185"/>
      <c r="W97" s="182"/>
      <c r="X97" s="183"/>
      <c r="Y97" s="183"/>
      <c r="Z97" s="183"/>
      <c r="AA97" s="185"/>
      <c r="AB97" s="182"/>
      <c r="AC97" s="183"/>
      <c r="AD97" s="183"/>
      <c r="AE97" s="183"/>
      <c r="AF97" s="185"/>
      <c r="AG97" s="182"/>
      <c r="AH97" s="183"/>
      <c r="AI97" s="183"/>
      <c r="AJ97" s="183"/>
      <c r="AK97" s="185"/>
      <c r="AL97" s="182"/>
      <c r="AM97" s="183"/>
      <c r="AN97" s="183"/>
      <c r="AO97" s="183"/>
      <c r="AP97" s="185"/>
      <c r="AQ97" s="321"/>
      <c r="AR97" s="322"/>
      <c r="AS97" s="323"/>
      <c r="AT97" s="187"/>
      <c r="AU97" s="188"/>
      <c r="AV97" s="188"/>
      <c r="AW97" s="188"/>
      <c r="AX97" s="188"/>
      <c r="AY97" s="188"/>
      <c r="AZ97" s="188"/>
      <c r="BA97" s="188"/>
      <c r="BB97" s="188"/>
      <c r="BC97" s="188"/>
      <c r="BD97" s="188"/>
      <c r="BE97" s="189"/>
      <c r="BF97" s="187"/>
      <c r="BG97" s="188"/>
      <c r="BH97" s="188"/>
      <c r="BI97" s="188"/>
      <c r="BJ97" s="188"/>
      <c r="BK97" s="188"/>
      <c r="BL97" s="188"/>
      <c r="BM97" s="188"/>
      <c r="BN97" s="188"/>
      <c r="BO97" s="188"/>
      <c r="BP97" s="188"/>
      <c r="BQ97" s="188"/>
      <c r="BR97" s="188"/>
      <c r="BS97" s="188"/>
      <c r="BT97" s="189"/>
      <c r="BU97" s="187"/>
      <c r="BV97" s="188"/>
      <c r="BW97" s="188"/>
      <c r="BX97" s="188"/>
      <c r="BY97" s="188"/>
      <c r="BZ97" s="188"/>
      <c r="CA97" s="188"/>
      <c r="CB97" s="188"/>
      <c r="CC97" s="188"/>
      <c r="CD97" s="188"/>
      <c r="CE97" s="188"/>
      <c r="CF97" s="188"/>
      <c r="CG97" s="189"/>
      <c r="CH97" s="187"/>
      <c r="CI97" s="188"/>
      <c r="CJ97" s="188"/>
      <c r="CK97" s="188"/>
      <c r="CL97" s="188"/>
      <c r="CM97" s="188"/>
      <c r="CN97" s="188"/>
      <c r="CO97" s="188"/>
      <c r="CP97" s="188"/>
      <c r="CQ97" s="188"/>
      <c r="CR97" s="188"/>
      <c r="CS97" s="188"/>
      <c r="CT97" s="187"/>
      <c r="CU97" s="188"/>
      <c r="CV97" s="188"/>
      <c r="CW97" s="188"/>
      <c r="CX97" s="188"/>
      <c r="CY97" s="188"/>
      <c r="CZ97" s="188"/>
      <c r="DA97" s="188"/>
      <c r="DB97" s="188"/>
      <c r="DC97" s="188"/>
      <c r="DD97" s="88"/>
      <c r="DE97" s="88"/>
      <c r="DF97" s="88"/>
      <c r="DG97" s="88"/>
      <c r="DH97" s="88"/>
      <c r="DI97" s="88"/>
      <c r="DJ97" s="88"/>
      <c r="DK97" s="88"/>
      <c r="DL97" s="88"/>
      <c r="DM97" s="88"/>
      <c r="DN97" s="88"/>
      <c r="DO97" s="88"/>
      <c r="DP97" s="88"/>
      <c r="DQ97" s="88"/>
      <c r="DR97" s="88"/>
      <c r="DS97" s="88"/>
      <c r="DT97" s="88"/>
      <c r="DU97" s="88"/>
      <c r="DV97" s="88"/>
      <c r="DW97" s="88"/>
      <c r="DX97" s="88"/>
      <c r="DY97" s="88"/>
      <c r="DZ97" s="88"/>
      <c r="EA97" s="88"/>
      <c r="EB97" s="88"/>
      <c r="EC97" s="88"/>
      <c r="ED97" s="88"/>
      <c r="EE97" s="88"/>
      <c r="EF97" s="88"/>
      <c r="EG97" s="88"/>
      <c r="EH97" s="88"/>
      <c r="EI97" s="88"/>
      <c r="EJ97" s="88"/>
      <c r="EK97" s="88"/>
      <c r="EL97" s="88"/>
      <c r="EM97" s="88"/>
      <c r="EN97" s="88"/>
      <c r="EO97" s="88"/>
      <c r="EP97" s="88"/>
      <c r="EQ97" s="88"/>
      <c r="ER97" s="88"/>
      <c r="ES97" s="88"/>
      <c r="ET97" s="88"/>
      <c r="EU97" s="88"/>
      <c r="EV97" s="88"/>
      <c r="EW97" s="88"/>
      <c r="EX97" s="88"/>
      <c r="EY97" s="88"/>
      <c r="EZ97" s="88"/>
      <c r="FA97" s="88"/>
      <c r="FB97" s="88"/>
      <c r="FC97" s="88"/>
      <c r="FD97" s="88"/>
      <c r="FE97" s="88"/>
      <c r="FF97" s="88"/>
      <c r="FG97" s="88"/>
      <c r="FH97" s="88"/>
      <c r="FI97" s="88"/>
      <c r="FJ97" s="88"/>
      <c r="FK97" s="88"/>
      <c r="FL97" s="88"/>
      <c r="FM97" s="88"/>
      <c r="FN97" s="88"/>
      <c r="FO97" s="88"/>
      <c r="FP97" s="88"/>
      <c r="FQ97" s="88"/>
      <c r="FR97" s="88"/>
    </row>
    <row r="98" spans="1:107" s="88" customFormat="1" ht="29.25" customHeight="1" thickBot="1">
      <c r="A98" s="178"/>
      <c r="B98" s="178"/>
      <c r="C98" s="181" t="s">
        <v>116</v>
      </c>
      <c r="D98" s="74"/>
      <c r="E98" s="247"/>
      <c r="F98" s="181"/>
      <c r="G98" s="181"/>
      <c r="H98" s="182"/>
      <c r="I98" s="183"/>
      <c r="J98" s="183"/>
      <c r="K98" s="184"/>
      <c r="L98" s="185"/>
      <c r="M98" s="182"/>
      <c r="N98" s="183"/>
      <c r="O98" s="183"/>
      <c r="P98" s="183"/>
      <c r="Q98" s="185"/>
      <c r="R98" s="182"/>
      <c r="S98" s="186"/>
      <c r="T98" s="183"/>
      <c r="U98" s="183"/>
      <c r="V98" s="185"/>
      <c r="W98" s="182"/>
      <c r="X98" s="183"/>
      <c r="Y98" s="183"/>
      <c r="Z98" s="183"/>
      <c r="AA98" s="185"/>
      <c r="AB98" s="182"/>
      <c r="AC98" s="183"/>
      <c r="AD98" s="183"/>
      <c r="AE98" s="183"/>
      <c r="AF98" s="185"/>
      <c r="AG98" s="182"/>
      <c r="AH98" s="183"/>
      <c r="AI98" s="183"/>
      <c r="AJ98" s="183"/>
      <c r="AK98" s="185"/>
      <c r="AL98" s="182"/>
      <c r="AM98" s="183"/>
      <c r="AN98" s="183"/>
      <c r="AO98" s="183"/>
      <c r="AP98" s="185"/>
      <c r="AQ98" s="321"/>
      <c r="AR98" s="322"/>
      <c r="AS98" s="323"/>
      <c r="AT98" s="187"/>
      <c r="AU98" s="188"/>
      <c r="AV98" s="188"/>
      <c r="AW98" s="188"/>
      <c r="AX98" s="188"/>
      <c r="AY98" s="188"/>
      <c r="AZ98" s="188"/>
      <c r="BA98" s="188"/>
      <c r="BB98" s="188"/>
      <c r="BC98" s="188"/>
      <c r="BD98" s="188"/>
      <c r="BE98" s="189"/>
      <c r="BF98" s="187"/>
      <c r="BG98" s="188"/>
      <c r="BH98" s="188"/>
      <c r="BI98" s="188"/>
      <c r="BJ98" s="188"/>
      <c r="BK98" s="188"/>
      <c r="BL98" s="188"/>
      <c r="BM98" s="188"/>
      <c r="BN98" s="188"/>
      <c r="BO98" s="188"/>
      <c r="BP98" s="188"/>
      <c r="BQ98" s="188"/>
      <c r="BR98" s="188"/>
      <c r="BS98" s="188"/>
      <c r="BT98" s="189"/>
      <c r="BU98" s="187"/>
      <c r="BV98" s="188"/>
      <c r="BW98" s="188"/>
      <c r="BX98" s="188"/>
      <c r="BY98" s="188"/>
      <c r="BZ98" s="188"/>
      <c r="CA98" s="188"/>
      <c r="CB98" s="188"/>
      <c r="CC98" s="188"/>
      <c r="CD98" s="188"/>
      <c r="CE98" s="188"/>
      <c r="CF98" s="188"/>
      <c r="CG98" s="189"/>
      <c r="CH98" s="187"/>
      <c r="CI98" s="188"/>
      <c r="CJ98" s="188"/>
      <c r="CK98" s="188"/>
      <c r="CL98" s="188"/>
      <c r="CM98" s="188"/>
      <c r="CN98" s="188"/>
      <c r="CO98" s="188"/>
      <c r="CP98" s="188"/>
      <c r="CQ98" s="188"/>
      <c r="CR98" s="188"/>
      <c r="CS98" s="188"/>
      <c r="CT98" s="187"/>
      <c r="CU98" s="188"/>
      <c r="CV98" s="188"/>
      <c r="CW98" s="188"/>
      <c r="CX98" s="188"/>
      <c r="CY98" s="188"/>
      <c r="CZ98" s="188"/>
      <c r="DA98" s="188"/>
      <c r="DB98" s="188"/>
      <c r="DC98" s="188"/>
    </row>
    <row r="99" spans="1:256" s="31" customFormat="1" ht="27" customHeight="1" thickBot="1">
      <c r="A99" s="178"/>
      <c r="B99" s="178"/>
      <c r="C99" s="181" t="s">
        <v>117</v>
      </c>
      <c r="D99" s="74"/>
      <c r="E99" s="247"/>
      <c r="F99" s="178"/>
      <c r="G99" s="178"/>
      <c r="H99" s="216"/>
      <c r="I99" s="217"/>
      <c r="J99" s="217"/>
      <c r="K99" s="218"/>
      <c r="L99" s="219"/>
      <c r="M99" s="216"/>
      <c r="N99" s="217"/>
      <c r="O99" s="217"/>
      <c r="P99" s="217"/>
      <c r="Q99" s="219"/>
      <c r="R99" s="216"/>
      <c r="S99" s="220"/>
      <c r="T99" s="217"/>
      <c r="U99" s="217"/>
      <c r="V99" s="219"/>
      <c r="W99" s="216"/>
      <c r="X99" s="217"/>
      <c r="Y99" s="217"/>
      <c r="Z99" s="217"/>
      <c r="AA99" s="219"/>
      <c r="AB99" s="216"/>
      <c r="AC99" s="217"/>
      <c r="AD99" s="217"/>
      <c r="AE99" s="217"/>
      <c r="AF99" s="219"/>
      <c r="AG99" s="216"/>
      <c r="AH99" s="217"/>
      <c r="AI99" s="217"/>
      <c r="AJ99" s="217"/>
      <c r="AK99" s="219"/>
      <c r="AL99" s="216"/>
      <c r="AM99" s="217"/>
      <c r="AN99" s="217"/>
      <c r="AO99" s="217"/>
      <c r="AP99" s="219"/>
      <c r="AQ99" s="321"/>
      <c r="AR99" s="322"/>
      <c r="AS99" s="323"/>
      <c r="AT99" s="187"/>
      <c r="AU99" s="188"/>
      <c r="AV99" s="188"/>
      <c r="AW99" s="188"/>
      <c r="AX99" s="188"/>
      <c r="AY99" s="188"/>
      <c r="AZ99" s="188"/>
      <c r="BA99" s="188"/>
      <c r="BB99" s="188"/>
      <c r="BC99" s="188"/>
      <c r="BD99" s="188"/>
      <c r="BE99" s="189"/>
      <c r="BF99" s="187"/>
      <c r="BG99" s="188"/>
      <c r="BH99" s="188"/>
      <c r="BI99" s="188"/>
      <c r="BJ99" s="188"/>
      <c r="BK99" s="188"/>
      <c r="BL99" s="188"/>
      <c r="BM99" s="188"/>
      <c r="BN99" s="188"/>
      <c r="BO99" s="188"/>
      <c r="BP99" s="188"/>
      <c r="BQ99" s="188"/>
      <c r="BR99" s="188"/>
      <c r="BS99" s="188"/>
      <c r="BT99" s="189"/>
      <c r="BU99" s="187"/>
      <c r="BV99" s="188"/>
      <c r="BW99" s="188"/>
      <c r="BX99" s="188"/>
      <c r="BY99" s="188"/>
      <c r="BZ99" s="188"/>
      <c r="CA99" s="188"/>
      <c r="CB99" s="188"/>
      <c r="CC99" s="188"/>
      <c r="CD99" s="188"/>
      <c r="CE99" s="188"/>
      <c r="CF99" s="188"/>
      <c r="CG99" s="189"/>
      <c r="CH99" s="187"/>
      <c r="CI99" s="188"/>
      <c r="CJ99" s="188"/>
      <c r="CK99" s="188"/>
      <c r="CL99" s="188"/>
      <c r="CM99" s="188"/>
      <c r="CN99" s="188"/>
      <c r="CO99" s="188"/>
      <c r="CP99" s="188"/>
      <c r="CQ99" s="188"/>
      <c r="CR99" s="188"/>
      <c r="CS99" s="188"/>
      <c r="CT99" s="187"/>
      <c r="CU99" s="188"/>
      <c r="CV99" s="188"/>
      <c r="CW99" s="188"/>
      <c r="CX99" s="188"/>
      <c r="CY99" s="188"/>
      <c r="CZ99" s="188"/>
      <c r="DA99" s="188"/>
      <c r="DB99" s="188"/>
      <c r="DC99" s="188"/>
      <c r="FS99" s="88"/>
      <c r="FT99" s="88"/>
      <c r="FU99" s="88"/>
      <c r="FV99" s="88"/>
      <c r="FW99" s="88"/>
      <c r="FX99" s="88"/>
      <c r="FY99" s="88"/>
      <c r="FZ99" s="88"/>
      <c r="GA99" s="88"/>
      <c r="GB99" s="88"/>
      <c r="GC99" s="88"/>
      <c r="GD99" s="88"/>
      <c r="GE99" s="88"/>
      <c r="GF99" s="88"/>
      <c r="GG99" s="88"/>
      <c r="GH99" s="88"/>
      <c r="GI99" s="88"/>
      <c r="GJ99" s="88"/>
      <c r="GK99" s="88"/>
      <c r="GL99" s="88"/>
      <c r="GM99" s="88"/>
      <c r="GN99" s="88"/>
      <c r="GO99" s="88"/>
      <c r="GP99" s="88"/>
      <c r="GQ99" s="88"/>
      <c r="GR99" s="88"/>
      <c r="GS99" s="88"/>
      <c r="GT99" s="88"/>
      <c r="GU99" s="88"/>
      <c r="GV99" s="88"/>
      <c r="GW99" s="88"/>
      <c r="GX99" s="88"/>
      <c r="GY99" s="88"/>
      <c r="GZ99" s="88"/>
      <c r="HA99" s="88"/>
      <c r="HB99" s="88"/>
      <c r="HC99" s="88"/>
      <c r="HD99" s="88"/>
      <c r="HE99" s="88"/>
      <c r="HF99" s="88"/>
      <c r="HG99" s="88"/>
      <c r="HH99" s="88"/>
      <c r="HI99" s="88"/>
      <c r="HJ99" s="88"/>
      <c r="HK99" s="88"/>
      <c r="HL99" s="88"/>
      <c r="HM99" s="88"/>
      <c r="HN99" s="88"/>
      <c r="HO99" s="88"/>
      <c r="HP99" s="88"/>
      <c r="HQ99" s="88"/>
      <c r="HR99" s="88"/>
      <c r="HS99" s="88"/>
      <c r="HT99" s="88"/>
      <c r="HU99" s="88"/>
      <c r="HV99" s="88"/>
      <c r="HW99" s="88"/>
      <c r="HX99" s="88"/>
      <c r="HY99" s="88"/>
      <c r="HZ99" s="88"/>
      <c r="IA99" s="88"/>
      <c r="IB99" s="88"/>
      <c r="IC99" s="88"/>
      <c r="ID99" s="88"/>
      <c r="IE99" s="88"/>
      <c r="IF99" s="88"/>
      <c r="IG99" s="88"/>
      <c r="IH99" s="88"/>
      <c r="II99" s="88"/>
      <c r="IJ99" s="88"/>
      <c r="IK99" s="88"/>
      <c r="IL99" s="88"/>
      <c r="IM99" s="88"/>
      <c r="IN99" s="88"/>
      <c r="IO99" s="88"/>
      <c r="IP99" s="88"/>
      <c r="IQ99" s="88"/>
      <c r="IR99" s="88"/>
      <c r="IS99" s="88"/>
      <c r="IT99" s="88"/>
      <c r="IU99" s="88"/>
      <c r="IV99" s="88"/>
    </row>
    <row r="100" spans="1:107" s="31" customFormat="1" ht="22.5" customHeight="1" thickBot="1">
      <c r="A100" s="178"/>
      <c r="B100" s="224"/>
      <c r="C100" s="181" t="s">
        <v>118</v>
      </c>
      <c r="D100" s="75"/>
      <c r="E100" s="104"/>
      <c r="F100" s="224"/>
      <c r="G100" s="224"/>
      <c r="H100" s="225"/>
      <c r="I100" s="226"/>
      <c r="J100" s="226"/>
      <c r="K100" s="226"/>
      <c r="L100" s="227"/>
      <c r="M100" s="225"/>
      <c r="N100" s="226"/>
      <c r="O100" s="226"/>
      <c r="P100" s="226"/>
      <c r="Q100" s="227"/>
      <c r="R100" s="225"/>
      <c r="S100" s="226"/>
      <c r="T100" s="226"/>
      <c r="U100" s="226"/>
      <c r="V100" s="227"/>
      <c r="W100" s="225"/>
      <c r="X100" s="226"/>
      <c r="Y100" s="226"/>
      <c r="Z100" s="226"/>
      <c r="AA100" s="227"/>
      <c r="AB100" s="225"/>
      <c r="AC100" s="226"/>
      <c r="AD100" s="226"/>
      <c r="AE100" s="226"/>
      <c r="AF100" s="227"/>
      <c r="AG100" s="225"/>
      <c r="AH100" s="226"/>
      <c r="AI100" s="226"/>
      <c r="AJ100" s="226"/>
      <c r="AK100" s="227"/>
      <c r="AL100" s="225"/>
      <c r="AM100" s="226"/>
      <c r="AN100" s="226"/>
      <c r="AO100" s="226"/>
      <c r="AP100" s="227"/>
      <c r="AQ100" s="367"/>
      <c r="AR100" s="368"/>
      <c r="AS100" s="369"/>
      <c r="AT100" s="225"/>
      <c r="AU100" s="226"/>
      <c r="AV100" s="226"/>
      <c r="AW100" s="188"/>
      <c r="AX100" s="188"/>
      <c r="AY100" s="188"/>
      <c r="AZ100" s="188"/>
      <c r="BA100" s="188"/>
      <c r="BB100" s="188"/>
      <c r="BC100" s="188"/>
      <c r="BD100" s="188"/>
      <c r="BE100" s="188"/>
      <c r="BF100" s="188"/>
      <c r="BG100" s="188"/>
      <c r="BH100" s="188"/>
      <c r="BI100" s="188"/>
      <c r="BJ100" s="188"/>
      <c r="BK100" s="188"/>
      <c r="BL100" s="188"/>
      <c r="BM100" s="188"/>
      <c r="BN100" s="188"/>
      <c r="BO100" s="188"/>
      <c r="BP100" s="188"/>
      <c r="BQ100" s="188"/>
      <c r="BR100" s="188"/>
      <c r="BS100" s="188"/>
      <c r="BT100" s="189"/>
      <c r="BU100" s="187"/>
      <c r="BV100" s="188"/>
      <c r="BW100" s="188"/>
      <c r="BX100" s="188"/>
      <c r="BY100" s="188"/>
      <c r="BZ100" s="188"/>
      <c r="CA100" s="188"/>
      <c r="CB100" s="188"/>
      <c r="CC100" s="188"/>
      <c r="CD100" s="188"/>
      <c r="CE100" s="188"/>
      <c r="CF100" s="188"/>
      <c r="CG100" s="189"/>
      <c r="CH100" s="187"/>
      <c r="CI100" s="188"/>
      <c r="CJ100" s="188"/>
      <c r="CK100" s="188"/>
      <c r="CL100" s="188"/>
      <c r="CM100" s="188"/>
      <c r="CN100" s="188"/>
      <c r="CO100" s="188"/>
      <c r="CP100" s="188"/>
      <c r="CQ100" s="188"/>
      <c r="CR100" s="188"/>
      <c r="CS100" s="188"/>
      <c r="CT100" s="187"/>
      <c r="CU100" s="188"/>
      <c r="CV100" s="188"/>
      <c r="CW100" s="188"/>
      <c r="CX100" s="188"/>
      <c r="CY100" s="188"/>
      <c r="CZ100" s="188"/>
      <c r="DA100" s="188"/>
      <c r="DB100" s="188"/>
      <c r="DC100" s="188"/>
    </row>
    <row r="101" spans="1:107" s="31" customFormat="1" ht="14.25" customHeight="1" thickBot="1">
      <c r="A101" s="228" t="s">
        <v>113</v>
      </c>
      <c r="B101" s="180"/>
      <c r="C101" s="148"/>
      <c r="D101" s="229"/>
      <c r="E101" s="229"/>
      <c r="F101" s="230"/>
      <c r="G101" s="230"/>
      <c r="H101" s="231"/>
      <c r="I101" s="232"/>
      <c r="J101" s="232"/>
      <c r="K101" s="232"/>
      <c r="L101" s="233"/>
      <c r="M101" s="231"/>
      <c r="N101" s="232"/>
      <c r="O101" s="232"/>
      <c r="P101" s="232"/>
      <c r="Q101" s="233"/>
      <c r="R101" s="231"/>
      <c r="S101" s="232"/>
      <c r="T101" s="232"/>
      <c r="U101" s="232"/>
      <c r="V101" s="233"/>
      <c r="W101" s="231"/>
      <c r="X101" s="232"/>
      <c r="Y101" s="232"/>
      <c r="Z101" s="232"/>
      <c r="AA101" s="233"/>
      <c r="AB101" s="231"/>
      <c r="AC101" s="232"/>
      <c r="AD101" s="232"/>
      <c r="AE101" s="232"/>
      <c r="AF101" s="233"/>
      <c r="AG101" s="231"/>
      <c r="AH101" s="232"/>
      <c r="AI101" s="232"/>
      <c r="AJ101" s="232"/>
      <c r="AK101" s="233"/>
      <c r="AL101" s="231"/>
      <c r="AM101" s="232"/>
      <c r="AN101" s="232"/>
      <c r="AO101" s="232"/>
      <c r="AP101" s="233"/>
      <c r="AQ101" s="234"/>
      <c r="AR101" s="235"/>
      <c r="AS101" s="153"/>
      <c r="AT101" s="150"/>
      <c r="AU101" s="151"/>
      <c r="AV101" s="151"/>
      <c r="AW101" s="151"/>
      <c r="AX101" s="151"/>
      <c r="AY101" s="151"/>
      <c r="AZ101" s="151"/>
      <c r="BA101" s="151"/>
      <c r="BB101" s="151"/>
      <c r="BC101" s="151"/>
      <c r="BD101" s="151"/>
      <c r="BE101" s="151"/>
      <c r="BF101" s="151"/>
      <c r="BG101" s="151"/>
      <c r="BH101" s="151"/>
      <c r="BI101" s="151"/>
      <c r="BJ101" s="151"/>
      <c r="BK101" s="151"/>
      <c r="BL101" s="151"/>
      <c r="BM101" s="151"/>
      <c r="BN101" s="151"/>
      <c r="BO101" s="151"/>
      <c r="BP101" s="151"/>
      <c r="BQ101" s="151"/>
      <c r="BR101" s="151"/>
      <c r="BS101" s="151"/>
      <c r="BT101" s="151"/>
      <c r="BU101" s="151"/>
      <c r="BV101" s="151"/>
      <c r="BW101" s="151"/>
      <c r="BX101" s="151"/>
      <c r="BY101" s="151"/>
      <c r="BZ101" s="151"/>
      <c r="CA101" s="151"/>
      <c r="CB101" s="151"/>
      <c r="CC101" s="151"/>
      <c r="CD101" s="151"/>
      <c r="CE101" s="151"/>
      <c r="CF101" s="151"/>
      <c r="CG101" s="152"/>
      <c r="CH101" s="151"/>
      <c r="CI101" s="151"/>
      <c r="CJ101" s="151"/>
      <c r="CK101" s="151"/>
      <c r="CL101" s="151"/>
      <c r="CM101" s="151"/>
      <c r="CN101" s="151"/>
      <c r="CO101" s="151"/>
      <c r="CP101" s="151"/>
      <c r="CQ101" s="151"/>
      <c r="CR101" s="151"/>
      <c r="CS101" s="151"/>
      <c r="CT101" s="151"/>
      <c r="CU101" s="151"/>
      <c r="CV101" s="151"/>
      <c r="CW101" s="151"/>
      <c r="CX101" s="151"/>
      <c r="CY101" s="151"/>
      <c r="CZ101" s="151"/>
      <c r="DA101" s="151"/>
      <c r="DB101" s="151"/>
      <c r="DC101" s="151"/>
    </row>
    <row r="102" spans="1:107" s="31" customFormat="1" ht="18" customHeight="1" thickBot="1">
      <c r="A102" s="176"/>
      <c r="B102" s="178"/>
      <c r="C102" s="178"/>
      <c r="D102" s="127"/>
      <c r="E102" s="245"/>
      <c r="F102" s="178"/>
      <c r="G102" s="178"/>
      <c r="H102" s="216"/>
      <c r="I102" s="217"/>
      <c r="J102" s="217"/>
      <c r="K102" s="218"/>
      <c r="L102" s="219"/>
      <c r="M102" s="216"/>
      <c r="N102" s="217"/>
      <c r="O102" s="217"/>
      <c r="P102" s="217"/>
      <c r="Q102" s="219"/>
      <c r="R102" s="216"/>
      <c r="S102" s="220"/>
      <c r="T102" s="217"/>
      <c r="U102" s="217"/>
      <c r="V102" s="219"/>
      <c r="W102" s="216"/>
      <c r="X102" s="217"/>
      <c r="Y102" s="217"/>
      <c r="Z102" s="217"/>
      <c r="AA102" s="219"/>
      <c r="AB102" s="216"/>
      <c r="AC102" s="217"/>
      <c r="AD102" s="217"/>
      <c r="AE102" s="217"/>
      <c r="AF102" s="219"/>
      <c r="AG102" s="216"/>
      <c r="AH102" s="217"/>
      <c r="AI102" s="217"/>
      <c r="AJ102" s="217"/>
      <c r="AK102" s="219"/>
      <c r="AL102" s="216"/>
      <c r="AM102" s="217"/>
      <c r="AN102" s="217"/>
      <c r="AO102" s="217"/>
      <c r="AP102" s="219"/>
      <c r="AQ102" s="374"/>
      <c r="AR102" s="375"/>
      <c r="AS102" s="376"/>
      <c r="AT102" s="221"/>
      <c r="AU102" s="222"/>
      <c r="AV102" s="222"/>
      <c r="AW102" s="222"/>
      <c r="AX102" s="222"/>
      <c r="AY102" s="222"/>
      <c r="AZ102" s="222"/>
      <c r="BA102" s="222"/>
      <c r="BB102" s="222"/>
      <c r="BC102" s="222"/>
      <c r="BD102" s="222"/>
      <c r="BE102" s="223"/>
      <c r="BF102" s="221"/>
      <c r="BG102" s="222"/>
      <c r="BH102" s="222"/>
      <c r="BI102" s="222"/>
      <c r="BJ102" s="222"/>
      <c r="BK102" s="222"/>
      <c r="BL102" s="222"/>
      <c r="BM102" s="222"/>
      <c r="BN102" s="222"/>
      <c r="BO102" s="222"/>
      <c r="BP102" s="222"/>
      <c r="BQ102" s="222"/>
      <c r="BR102" s="222"/>
      <c r="BS102" s="222"/>
      <c r="BT102" s="223"/>
      <c r="BU102" s="221"/>
      <c r="BV102" s="222"/>
      <c r="BW102" s="222"/>
      <c r="BX102" s="222"/>
      <c r="BY102" s="222"/>
      <c r="BZ102" s="222"/>
      <c r="CA102" s="222"/>
      <c r="CB102" s="222"/>
      <c r="CC102" s="222"/>
      <c r="CD102" s="222"/>
      <c r="CE102" s="222"/>
      <c r="CF102" s="222"/>
      <c r="CG102" s="223"/>
      <c r="CH102" s="221"/>
      <c r="CI102" s="222"/>
      <c r="CJ102" s="222"/>
      <c r="CK102" s="222"/>
      <c r="CL102" s="222"/>
      <c r="CM102" s="222"/>
      <c r="CN102" s="222"/>
      <c r="CO102" s="222"/>
      <c r="CP102" s="222"/>
      <c r="CQ102" s="222"/>
      <c r="CR102" s="222"/>
      <c r="CS102" s="222"/>
      <c r="CT102" s="221"/>
      <c r="CU102" s="222"/>
      <c r="CV102" s="222"/>
      <c r="CW102" s="222"/>
      <c r="CX102" s="222"/>
      <c r="CY102" s="222"/>
      <c r="CZ102" s="222"/>
      <c r="DA102" s="222"/>
      <c r="DB102" s="222"/>
      <c r="DC102" s="222"/>
    </row>
    <row r="103" spans="1:250" s="54" customFormat="1" ht="12.75" customHeight="1" thickBot="1">
      <c r="A103" s="276" t="s">
        <v>28</v>
      </c>
      <c r="B103" s="277"/>
      <c r="C103" s="278"/>
      <c r="D103" s="59"/>
      <c r="E103" s="59"/>
      <c r="F103" s="56">
        <f aca="true" t="shared" si="7" ref="F103:AP103">(F8+F21+F30+F70+F93+F95)</f>
        <v>100</v>
      </c>
      <c r="G103" s="56">
        <f t="shared" si="7"/>
        <v>118</v>
      </c>
      <c r="H103" s="56">
        <f t="shared" si="7"/>
        <v>2</v>
      </c>
      <c r="I103" s="56">
        <f t="shared" si="7"/>
        <v>0</v>
      </c>
      <c r="J103" s="56">
        <f t="shared" si="7"/>
        <v>1</v>
      </c>
      <c r="K103" s="56">
        <f t="shared" si="7"/>
        <v>0</v>
      </c>
      <c r="L103" s="56">
        <f t="shared" si="7"/>
        <v>3</v>
      </c>
      <c r="M103" s="56">
        <f t="shared" si="7"/>
        <v>4</v>
      </c>
      <c r="N103" s="56">
        <f t="shared" si="7"/>
        <v>2</v>
      </c>
      <c r="O103" s="56">
        <f t="shared" si="7"/>
        <v>2</v>
      </c>
      <c r="P103" s="56">
        <f t="shared" si="7"/>
        <v>0</v>
      </c>
      <c r="Q103" s="56">
        <f t="shared" si="7"/>
        <v>10</v>
      </c>
      <c r="R103" s="56">
        <f t="shared" si="7"/>
        <v>5</v>
      </c>
      <c r="S103" s="56">
        <f t="shared" si="7"/>
        <v>3</v>
      </c>
      <c r="T103" s="56">
        <f t="shared" si="7"/>
        <v>2</v>
      </c>
      <c r="U103" s="56">
        <f t="shared" si="7"/>
        <v>0</v>
      </c>
      <c r="V103" s="56">
        <f t="shared" si="7"/>
        <v>12</v>
      </c>
      <c r="W103" s="56">
        <f t="shared" si="7"/>
        <v>14</v>
      </c>
      <c r="X103" s="56">
        <f t="shared" si="7"/>
        <v>9</v>
      </c>
      <c r="Y103" s="56">
        <f t="shared" si="7"/>
        <v>2</v>
      </c>
      <c r="Z103" s="56">
        <f t="shared" si="7"/>
        <v>0</v>
      </c>
      <c r="AA103" s="56">
        <f t="shared" si="7"/>
        <v>28</v>
      </c>
      <c r="AB103" s="56">
        <f t="shared" si="7"/>
        <v>8</v>
      </c>
      <c r="AC103" s="56">
        <f t="shared" si="7"/>
        <v>5</v>
      </c>
      <c r="AD103" s="56">
        <f t="shared" si="7"/>
        <v>5</v>
      </c>
      <c r="AE103" s="56">
        <f t="shared" si="7"/>
        <v>0</v>
      </c>
      <c r="AF103" s="56">
        <f t="shared" si="7"/>
        <v>23</v>
      </c>
      <c r="AG103" s="56">
        <f t="shared" si="7"/>
        <v>11</v>
      </c>
      <c r="AH103" s="56">
        <f t="shared" si="7"/>
        <v>2</v>
      </c>
      <c r="AI103" s="56">
        <f t="shared" si="7"/>
        <v>7</v>
      </c>
      <c r="AJ103" s="56">
        <f t="shared" si="7"/>
        <v>0</v>
      </c>
      <c r="AK103" s="56">
        <f t="shared" si="7"/>
        <v>22</v>
      </c>
      <c r="AL103" s="56">
        <f t="shared" si="7"/>
        <v>5</v>
      </c>
      <c r="AM103" s="56">
        <f t="shared" si="7"/>
        <v>3</v>
      </c>
      <c r="AN103" s="56">
        <f t="shared" si="7"/>
        <v>3</v>
      </c>
      <c r="AO103" s="56">
        <f t="shared" si="7"/>
        <v>0</v>
      </c>
      <c r="AP103" s="56">
        <f t="shared" si="7"/>
        <v>15</v>
      </c>
      <c r="AQ103" s="380"/>
      <c r="AR103" s="381"/>
      <c r="AS103" s="382"/>
      <c r="AT103" s="134"/>
      <c r="AU103" s="135"/>
      <c r="AV103" s="135"/>
      <c r="AW103" s="135"/>
      <c r="AX103" s="135"/>
      <c r="AY103" s="135"/>
      <c r="AZ103" s="135"/>
      <c r="BA103" s="135"/>
      <c r="BB103" s="135"/>
      <c r="BC103" s="135"/>
      <c r="BD103" s="135"/>
      <c r="BE103" s="136"/>
      <c r="BF103" s="134"/>
      <c r="BG103" s="135"/>
      <c r="BH103" s="135"/>
      <c r="BI103" s="135"/>
      <c r="BJ103" s="135"/>
      <c r="BK103" s="135"/>
      <c r="BL103" s="135"/>
      <c r="BM103" s="135"/>
      <c r="BN103" s="135"/>
      <c r="BO103" s="135"/>
      <c r="BP103" s="135"/>
      <c r="BQ103" s="135"/>
      <c r="BR103" s="135"/>
      <c r="BS103" s="135"/>
      <c r="BT103" s="136"/>
      <c r="BU103" s="134"/>
      <c r="BV103" s="135"/>
      <c r="BW103" s="135"/>
      <c r="BX103" s="135"/>
      <c r="BY103" s="135"/>
      <c r="BZ103" s="135"/>
      <c r="CA103" s="135"/>
      <c r="CB103" s="135"/>
      <c r="CC103" s="135"/>
      <c r="CD103" s="135"/>
      <c r="CE103" s="135"/>
      <c r="CF103" s="135"/>
      <c r="CG103" s="136"/>
      <c r="CH103" s="134"/>
      <c r="CI103" s="135"/>
      <c r="CJ103" s="135"/>
      <c r="CK103" s="135"/>
      <c r="CL103" s="135"/>
      <c r="CM103" s="135"/>
      <c r="CN103" s="135"/>
      <c r="CO103" s="135"/>
      <c r="CP103" s="135"/>
      <c r="CQ103" s="135"/>
      <c r="CR103" s="135"/>
      <c r="CS103" s="135"/>
      <c r="CT103" s="134"/>
      <c r="CU103" s="135"/>
      <c r="CV103" s="135"/>
      <c r="CW103" s="135"/>
      <c r="CX103" s="135"/>
      <c r="CY103" s="135"/>
      <c r="CZ103" s="135"/>
      <c r="DA103" s="135"/>
      <c r="DB103" s="135"/>
      <c r="DC103" s="135"/>
      <c r="DD103" s="55"/>
      <c r="DE103" s="55"/>
      <c r="DF103" s="55"/>
      <c r="DG103" s="55"/>
      <c r="DH103" s="55"/>
      <c r="DI103" s="55"/>
      <c r="DJ103" s="55"/>
      <c r="DK103" s="55"/>
      <c r="DL103" s="55"/>
      <c r="DM103" s="55"/>
      <c r="DN103" s="55"/>
      <c r="DO103" s="55"/>
      <c r="DP103" s="55"/>
      <c r="DQ103" s="55"/>
      <c r="DR103" s="55"/>
      <c r="DS103" s="55"/>
      <c r="DT103" s="55"/>
      <c r="DU103" s="55"/>
      <c r="DV103" s="55"/>
      <c r="DW103" s="55"/>
      <c r="DX103" s="55"/>
      <c r="DY103" s="55"/>
      <c r="DZ103" s="55"/>
      <c r="EA103" s="55"/>
      <c r="EB103" s="55"/>
      <c r="EC103" s="55"/>
      <c r="ED103" s="55"/>
      <c r="EE103" s="55"/>
      <c r="EF103" s="55"/>
      <c r="EG103" s="55"/>
      <c r="EH103" s="55"/>
      <c r="EI103" s="55"/>
      <c r="EJ103" s="55"/>
      <c r="EK103" s="55"/>
      <c r="EL103" s="55"/>
      <c r="EM103" s="55"/>
      <c r="EN103" s="55"/>
      <c r="EO103" s="55"/>
      <c r="EP103" s="55"/>
      <c r="EQ103" s="55"/>
      <c r="ER103" s="55"/>
      <c r="ES103" s="55"/>
      <c r="ET103" s="55"/>
      <c r="EU103" s="55"/>
      <c r="EV103" s="55"/>
      <c r="EW103" s="55"/>
      <c r="EX103" s="55"/>
      <c r="EY103" s="55"/>
      <c r="EZ103" s="55"/>
      <c r="FA103" s="55"/>
      <c r="FB103" s="55"/>
      <c r="FC103" s="55"/>
      <c r="FD103" s="55"/>
      <c r="FE103" s="55"/>
      <c r="FF103" s="55"/>
      <c r="FG103" s="55"/>
      <c r="FH103" s="55"/>
      <c r="FI103" s="55"/>
      <c r="FJ103" s="55"/>
      <c r="FK103" s="55"/>
      <c r="FL103" s="55"/>
      <c r="FM103" s="55"/>
      <c r="FN103" s="55"/>
      <c r="FO103" s="55"/>
      <c r="FP103" s="55"/>
      <c r="FQ103" s="55"/>
      <c r="FR103" s="55"/>
      <c r="FS103" s="55"/>
      <c r="FT103" s="55"/>
      <c r="FU103" s="55"/>
      <c r="FV103" s="55"/>
      <c r="FW103" s="55"/>
      <c r="FX103" s="55"/>
      <c r="FY103" s="55"/>
      <c r="FZ103" s="55"/>
      <c r="GA103" s="55"/>
      <c r="GB103" s="55"/>
      <c r="GC103" s="55"/>
      <c r="GD103" s="55"/>
      <c r="GE103" s="55"/>
      <c r="GF103" s="55"/>
      <c r="GG103" s="55"/>
      <c r="GH103" s="55"/>
      <c r="GI103" s="55"/>
      <c r="GJ103" s="55"/>
      <c r="GK103" s="55"/>
      <c r="GL103" s="55"/>
      <c r="GM103" s="55"/>
      <c r="GN103" s="55"/>
      <c r="GO103" s="55"/>
      <c r="GP103" s="55"/>
      <c r="GQ103" s="55"/>
      <c r="GR103" s="55"/>
      <c r="GS103" s="55"/>
      <c r="GT103" s="55"/>
      <c r="GU103" s="55"/>
      <c r="GV103" s="55"/>
      <c r="GW103" s="55"/>
      <c r="GX103" s="55"/>
      <c r="GY103" s="55"/>
      <c r="GZ103" s="55"/>
      <c r="HA103" s="55"/>
      <c r="HB103" s="55"/>
      <c r="HC103" s="55"/>
      <c r="HD103" s="55"/>
      <c r="HE103" s="55"/>
      <c r="HF103" s="55"/>
      <c r="HG103" s="55"/>
      <c r="HH103" s="55"/>
      <c r="HI103" s="55"/>
      <c r="HJ103" s="55"/>
      <c r="HK103" s="55"/>
      <c r="HL103" s="55"/>
      <c r="HM103" s="55"/>
      <c r="HN103" s="55"/>
      <c r="HO103" s="55"/>
      <c r="HP103" s="55"/>
      <c r="HQ103" s="55"/>
      <c r="HR103" s="55"/>
      <c r="HS103" s="55"/>
      <c r="HT103" s="55"/>
      <c r="HU103" s="55"/>
      <c r="HV103" s="55"/>
      <c r="HW103" s="55"/>
      <c r="HX103" s="55"/>
      <c r="HY103" s="55"/>
      <c r="HZ103" s="55"/>
      <c r="IA103" s="55"/>
      <c r="IB103" s="55"/>
      <c r="IC103" s="55"/>
      <c r="ID103" s="55"/>
      <c r="IE103" s="55"/>
      <c r="IF103" s="55"/>
      <c r="IG103" s="55"/>
      <c r="IH103" s="55"/>
      <c r="II103" s="55"/>
      <c r="IJ103" s="55"/>
      <c r="IK103" s="55"/>
      <c r="IL103" s="55"/>
      <c r="IM103" s="55"/>
      <c r="IN103" s="55"/>
      <c r="IO103" s="55"/>
      <c r="IP103" s="55"/>
    </row>
    <row r="104" spans="1:250" s="2" customFormat="1" ht="27" customHeight="1" thickBot="1">
      <c r="A104" s="128"/>
      <c r="B104" s="128"/>
      <c r="C104" s="129" t="s">
        <v>21</v>
      </c>
      <c r="D104" s="170"/>
      <c r="E104" s="170"/>
      <c r="F104" s="130">
        <f>SUM(H104:AP104)</f>
        <v>5</v>
      </c>
      <c r="G104" s="236" t="s">
        <v>27</v>
      </c>
      <c r="H104" s="131"/>
      <c r="I104" s="76"/>
      <c r="J104" s="76"/>
      <c r="K104" s="76">
        <f>COUNTIF(K10:K102,"v")</f>
        <v>0</v>
      </c>
      <c r="L104" s="132"/>
      <c r="M104" s="131"/>
      <c r="N104" s="76"/>
      <c r="O104" s="76"/>
      <c r="P104" s="76">
        <f>COUNTIF(P10:P102,"v")</f>
        <v>0</v>
      </c>
      <c r="Q104" s="132"/>
      <c r="R104" s="131"/>
      <c r="S104" s="76"/>
      <c r="T104" s="76"/>
      <c r="U104" s="76">
        <f>COUNTIF(U10:U102,"v")</f>
        <v>0</v>
      </c>
      <c r="V104" s="132"/>
      <c r="W104" s="131"/>
      <c r="X104" s="76"/>
      <c r="Y104" s="76"/>
      <c r="Z104" s="76">
        <f>COUNTIF(Z10:Z102,"v")</f>
        <v>0</v>
      </c>
      <c r="AA104" s="132"/>
      <c r="AB104" s="131"/>
      <c r="AC104" s="76"/>
      <c r="AD104" s="76"/>
      <c r="AE104" s="76">
        <f>COUNTIF(AE10:AE102,"v")</f>
        <v>2</v>
      </c>
      <c r="AF104" s="132"/>
      <c r="AG104" s="131"/>
      <c r="AH104" s="76"/>
      <c r="AI104" s="76"/>
      <c r="AJ104" s="76">
        <f>COUNTIF(AJ10:AJ102,"v")</f>
        <v>2</v>
      </c>
      <c r="AK104" s="132"/>
      <c r="AL104" s="131"/>
      <c r="AM104" s="76"/>
      <c r="AN104" s="76"/>
      <c r="AO104" s="76">
        <f>COUNTIF(AO10:AO102,"v")</f>
        <v>1</v>
      </c>
      <c r="AP104" s="132"/>
      <c r="AQ104" s="377"/>
      <c r="AR104" s="378"/>
      <c r="AS104" s="379"/>
      <c r="AT104" s="113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33"/>
      <c r="BF104" s="113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33"/>
      <c r="BU104" s="113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33"/>
      <c r="CH104" s="113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3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30"/>
      <c r="DE104" s="30"/>
      <c r="DF104" s="30"/>
      <c r="DG104" s="30"/>
      <c r="DH104" s="30"/>
      <c r="DI104" s="30"/>
      <c r="DJ104" s="30"/>
      <c r="DK104" s="30"/>
      <c r="DL104" s="30"/>
      <c r="DM104" s="30"/>
      <c r="DN104" s="30"/>
      <c r="DO104" s="30"/>
      <c r="DP104" s="30"/>
      <c r="DQ104" s="30"/>
      <c r="DR104" s="30"/>
      <c r="DS104" s="30"/>
      <c r="DT104" s="30"/>
      <c r="DU104" s="30"/>
      <c r="DV104" s="30"/>
      <c r="DW104" s="30"/>
      <c r="DX104" s="30"/>
      <c r="DY104" s="30"/>
      <c r="DZ104" s="30"/>
      <c r="EA104" s="30"/>
      <c r="EB104" s="30"/>
      <c r="EC104" s="30"/>
      <c r="ED104" s="30"/>
      <c r="EE104" s="30"/>
      <c r="EF104" s="30"/>
      <c r="EG104" s="30"/>
      <c r="EH104" s="30"/>
      <c r="EI104" s="30"/>
      <c r="EJ104" s="30"/>
      <c r="EK104" s="30"/>
      <c r="EL104" s="30"/>
      <c r="EM104" s="30"/>
      <c r="EN104" s="30"/>
      <c r="EO104" s="30"/>
      <c r="EP104" s="30"/>
      <c r="EQ104" s="30"/>
      <c r="ER104" s="30"/>
      <c r="ES104" s="30"/>
      <c r="ET104" s="30"/>
      <c r="EU104" s="30"/>
      <c r="EV104" s="30"/>
      <c r="EW104" s="30"/>
      <c r="EX104" s="30"/>
      <c r="EY104" s="30"/>
      <c r="EZ104" s="30"/>
      <c r="FA104" s="30"/>
      <c r="FB104" s="30"/>
      <c r="FC104" s="30"/>
      <c r="FD104" s="30"/>
      <c r="FE104" s="30"/>
      <c r="FF104" s="30"/>
      <c r="FG104" s="30"/>
      <c r="FH104" s="30"/>
      <c r="FI104" s="30"/>
      <c r="FJ104" s="30"/>
      <c r="FK104" s="30"/>
      <c r="FL104" s="30"/>
      <c r="FM104" s="30"/>
      <c r="FN104" s="30"/>
      <c r="FO104" s="30"/>
      <c r="FP104" s="30"/>
      <c r="FQ104" s="30"/>
      <c r="FR104" s="30"/>
      <c r="FS104" s="30"/>
      <c r="FT104" s="30"/>
      <c r="FU104" s="30"/>
      <c r="FV104" s="30"/>
      <c r="FW104" s="30"/>
      <c r="FX104" s="30"/>
      <c r="FY104" s="30"/>
      <c r="FZ104" s="30"/>
      <c r="GA104" s="30"/>
      <c r="GB104" s="30"/>
      <c r="GC104" s="30"/>
      <c r="GD104" s="30"/>
      <c r="GE104" s="30"/>
      <c r="GF104" s="30"/>
      <c r="GG104" s="30"/>
      <c r="GH104" s="30"/>
      <c r="GI104" s="30"/>
      <c r="GJ104" s="30"/>
      <c r="GK104" s="30"/>
      <c r="GL104" s="30"/>
      <c r="GM104" s="30"/>
      <c r="GN104" s="30"/>
      <c r="GO104" s="30"/>
      <c r="GP104" s="30"/>
      <c r="GQ104" s="30"/>
      <c r="GR104" s="30"/>
      <c r="GS104" s="30"/>
      <c r="GT104" s="30"/>
      <c r="GU104" s="30"/>
      <c r="GV104" s="30"/>
      <c r="GW104" s="30"/>
      <c r="GX104" s="30"/>
      <c r="GY104" s="30"/>
      <c r="GZ104" s="30"/>
      <c r="HA104" s="30"/>
      <c r="HB104" s="30"/>
      <c r="HC104" s="30"/>
      <c r="HD104" s="30"/>
      <c r="HE104" s="30"/>
      <c r="HF104" s="30"/>
      <c r="HG104" s="30"/>
      <c r="HH104" s="30"/>
      <c r="HI104" s="30"/>
      <c r="HJ104" s="30"/>
      <c r="HK104" s="30"/>
      <c r="HL104" s="30"/>
      <c r="HM104" s="30"/>
      <c r="HN104" s="30"/>
      <c r="HO104" s="30"/>
      <c r="HP104" s="30"/>
      <c r="HQ104" s="30"/>
      <c r="HR104" s="30"/>
      <c r="HS104" s="30"/>
      <c r="HT104" s="30"/>
      <c r="HU104" s="30"/>
      <c r="HV104" s="30"/>
      <c r="HW104" s="30"/>
      <c r="HX104" s="30"/>
      <c r="HY104" s="30"/>
      <c r="HZ104" s="30"/>
      <c r="IA104" s="30"/>
      <c r="IB104" s="30"/>
      <c r="IC104" s="30"/>
      <c r="ID104" s="30"/>
      <c r="IE104" s="30"/>
      <c r="IF104" s="30"/>
      <c r="IG104" s="30"/>
      <c r="IH104" s="30"/>
      <c r="II104" s="30"/>
      <c r="IJ104" s="30"/>
      <c r="IK104" s="30"/>
      <c r="IL104" s="30"/>
      <c r="IM104" s="30"/>
      <c r="IN104" s="30"/>
      <c r="IO104" s="30"/>
      <c r="IP104" s="30"/>
    </row>
    <row r="105" spans="1:250" s="2" customFormat="1" ht="22.5" customHeight="1" thickBot="1">
      <c r="A105" s="173"/>
      <c r="B105" s="51"/>
      <c r="C105" s="50" t="s">
        <v>22</v>
      </c>
      <c r="D105" s="171"/>
      <c r="E105" s="171"/>
      <c r="F105" s="45"/>
      <c r="G105" s="237"/>
      <c r="H105" s="47"/>
      <c r="I105" s="44"/>
      <c r="J105" s="44"/>
      <c r="K105" s="44">
        <f>COUNTIF(K10:K102,"f")</f>
        <v>2</v>
      </c>
      <c r="L105" s="48"/>
      <c r="M105" s="47"/>
      <c r="N105" s="44"/>
      <c r="O105" s="44"/>
      <c r="P105" s="44">
        <f>COUNTIF(P10:P102,"f")</f>
        <v>0</v>
      </c>
      <c r="Q105" s="48"/>
      <c r="R105" s="47"/>
      <c r="S105" s="44"/>
      <c r="T105" s="44"/>
      <c r="U105" s="44">
        <f>COUNTIF(U10:U102,"f")</f>
        <v>1</v>
      </c>
      <c r="V105" s="48"/>
      <c r="W105" s="47"/>
      <c r="X105" s="44"/>
      <c r="Y105" s="44"/>
      <c r="Z105" s="44">
        <f>COUNTIF(Z10:Z102,"f")</f>
        <v>5</v>
      </c>
      <c r="AA105" s="48"/>
      <c r="AB105" s="47"/>
      <c r="AC105" s="44"/>
      <c r="AD105" s="44"/>
      <c r="AE105" s="44">
        <f>COUNTIF(AE10:AE102,"f")</f>
        <v>1</v>
      </c>
      <c r="AF105" s="48"/>
      <c r="AG105" s="47"/>
      <c r="AH105" s="44"/>
      <c r="AI105" s="44"/>
      <c r="AJ105" s="44">
        <f>COUNTIF(AJ10:AJ102,"f")</f>
        <v>3</v>
      </c>
      <c r="AK105" s="48"/>
      <c r="AL105" s="47"/>
      <c r="AM105" s="44"/>
      <c r="AN105" s="44"/>
      <c r="AO105" s="44">
        <f>COUNTIF(AO10:AO102,"f")</f>
        <v>1</v>
      </c>
      <c r="AP105" s="48"/>
      <c r="AQ105" s="338"/>
      <c r="AR105" s="339"/>
      <c r="AS105" s="272"/>
      <c r="AT105" s="101"/>
      <c r="AU105" s="102"/>
      <c r="AV105" s="102"/>
      <c r="AW105" s="102"/>
      <c r="AX105" s="102"/>
      <c r="AY105" s="102"/>
      <c r="AZ105" s="102"/>
      <c r="BA105" s="102"/>
      <c r="BB105" s="102"/>
      <c r="BC105" s="102"/>
      <c r="BD105" s="102"/>
      <c r="BE105" s="103"/>
      <c r="BF105" s="101"/>
      <c r="BG105" s="102"/>
      <c r="BH105" s="102"/>
      <c r="BI105" s="102"/>
      <c r="BJ105" s="102"/>
      <c r="BK105" s="102"/>
      <c r="BL105" s="102"/>
      <c r="BM105" s="102"/>
      <c r="BN105" s="102"/>
      <c r="BO105" s="102"/>
      <c r="BP105" s="102"/>
      <c r="BQ105" s="102"/>
      <c r="BR105" s="102"/>
      <c r="BS105" s="102"/>
      <c r="BT105" s="103"/>
      <c r="BU105" s="101"/>
      <c r="BV105" s="102"/>
      <c r="BW105" s="102"/>
      <c r="BX105" s="102"/>
      <c r="BY105" s="102"/>
      <c r="BZ105" s="102"/>
      <c r="CA105" s="102"/>
      <c r="CB105" s="102"/>
      <c r="CC105" s="102"/>
      <c r="CD105" s="102"/>
      <c r="CE105" s="102"/>
      <c r="CF105" s="102"/>
      <c r="CG105" s="103"/>
      <c r="CH105" s="101"/>
      <c r="CI105" s="102"/>
      <c r="CJ105" s="102"/>
      <c r="CK105" s="102"/>
      <c r="CL105" s="102"/>
      <c r="CM105" s="102"/>
      <c r="CN105" s="102"/>
      <c r="CO105" s="102"/>
      <c r="CP105" s="102"/>
      <c r="CQ105" s="102"/>
      <c r="CR105" s="102"/>
      <c r="CS105" s="102"/>
      <c r="CT105" s="101"/>
      <c r="CU105" s="102"/>
      <c r="CV105" s="102"/>
      <c r="CW105" s="102"/>
      <c r="CX105" s="102"/>
      <c r="CY105" s="102"/>
      <c r="CZ105" s="102"/>
      <c r="DA105" s="102"/>
      <c r="DB105" s="102"/>
      <c r="DC105" s="102"/>
      <c r="DD105" s="30"/>
      <c r="DE105" s="30"/>
      <c r="DF105" s="30"/>
      <c r="DG105" s="30"/>
      <c r="DH105" s="30"/>
      <c r="DI105" s="30"/>
      <c r="DJ105" s="30"/>
      <c r="DK105" s="30"/>
      <c r="DL105" s="30"/>
      <c r="DM105" s="30"/>
      <c r="DN105" s="30"/>
      <c r="DO105" s="30"/>
      <c r="DP105" s="30"/>
      <c r="DQ105" s="30"/>
      <c r="DR105" s="30"/>
      <c r="DS105" s="30"/>
      <c r="DT105" s="30"/>
      <c r="DU105" s="30"/>
      <c r="DV105" s="30"/>
      <c r="DW105" s="30"/>
      <c r="DX105" s="30"/>
      <c r="DY105" s="30"/>
      <c r="DZ105" s="30"/>
      <c r="EA105" s="30"/>
      <c r="EB105" s="30"/>
      <c r="EC105" s="30"/>
      <c r="ED105" s="30"/>
      <c r="EE105" s="30"/>
      <c r="EF105" s="30"/>
      <c r="EG105" s="30"/>
      <c r="EH105" s="30"/>
      <c r="EI105" s="30"/>
      <c r="EJ105" s="30"/>
      <c r="EK105" s="30"/>
      <c r="EL105" s="30"/>
      <c r="EM105" s="30"/>
      <c r="EN105" s="30"/>
      <c r="EO105" s="30"/>
      <c r="EP105" s="30"/>
      <c r="EQ105" s="30"/>
      <c r="ER105" s="30"/>
      <c r="ES105" s="30"/>
      <c r="ET105" s="30"/>
      <c r="EU105" s="30"/>
      <c r="EV105" s="30"/>
      <c r="EW105" s="30"/>
      <c r="EX105" s="30"/>
      <c r="EY105" s="30"/>
      <c r="EZ105" s="30"/>
      <c r="FA105" s="30"/>
      <c r="FB105" s="30"/>
      <c r="FC105" s="30"/>
      <c r="FD105" s="30"/>
      <c r="FE105" s="30"/>
      <c r="FF105" s="30"/>
      <c r="FG105" s="30"/>
      <c r="FH105" s="30"/>
      <c r="FI105" s="30"/>
      <c r="FJ105" s="30"/>
      <c r="FK105" s="30"/>
      <c r="FL105" s="30"/>
      <c r="FM105" s="30"/>
      <c r="FN105" s="30"/>
      <c r="FO105" s="30"/>
      <c r="FP105" s="30"/>
      <c r="FQ105" s="30"/>
      <c r="FR105" s="30"/>
      <c r="FS105" s="30"/>
      <c r="FT105" s="30"/>
      <c r="FU105" s="30"/>
      <c r="FV105" s="30"/>
      <c r="FW105" s="30"/>
      <c r="FX105" s="30"/>
      <c r="FY105" s="30"/>
      <c r="FZ105" s="30"/>
      <c r="GA105" s="30"/>
      <c r="GB105" s="30"/>
      <c r="GC105" s="30"/>
      <c r="GD105" s="30"/>
      <c r="GE105" s="30"/>
      <c r="GF105" s="30"/>
      <c r="GG105" s="30"/>
      <c r="GH105" s="30"/>
      <c r="GI105" s="30"/>
      <c r="GJ105" s="30"/>
      <c r="GK105" s="30"/>
      <c r="GL105" s="30"/>
      <c r="GM105" s="30"/>
      <c r="GN105" s="30"/>
      <c r="GO105" s="30"/>
      <c r="GP105" s="30"/>
      <c r="GQ105" s="30"/>
      <c r="GR105" s="30"/>
      <c r="GS105" s="30"/>
      <c r="GT105" s="30"/>
      <c r="GU105" s="30"/>
      <c r="GV105" s="30"/>
      <c r="GW105" s="30"/>
      <c r="GX105" s="30"/>
      <c r="GY105" s="30"/>
      <c r="GZ105" s="30"/>
      <c r="HA105" s="30"/>
      <c r="HB105" s="30"/>
      <c r="HC105" s="30"/>
      <c r="HD105" s="30"/>
      <c r="HE105" s="30"/>
      <c r="HF105" s="30"/>
      <c r="HG105" s="30"/>
      <c r="HH105" s="30"/>
      <c r="HI105" s="30"/>
      <c r="HJ105" s="30"/>
      <c r="HK105" s="30"/>
      <c r="HL105" s="30"/>
      <c r="HM105" s="30"/>
      <c r="HN105" s="30"/>
      <c r="HO105" s="30"/>
      <c r="HP105" s="30"/>
      <c r="HQ105" s="30"/>
      <c r="HR105" s="30"/>
      <c r="HS105" s="30"/>
      <c r="HT105" s="30"/>
      <c r="HU105" s="30"/>
      <c r="HV105" s="30"/>
      <c r="HW105" s="30"/>
      <c r="HX105" s="30"/>
      <c r="HY105" s="30"/>
      <c r="HZ105" s="30"/>
      <c r="IA105" s="30"/>
      <c r="IB105" s="30"/>
      <c r="IC105" s="30"/>
      <c r="ID105" s="30"/>
      <c r="IE105" s="30"/>
      <c r="IF105" s="30"/>
      <c r="IG105" s="30"/>
      <c r="IH105" s="30"/>
      <c r="II105" s="30"/>
      <c r="IJ105" s="30"/>
      <c r="IK105" s="30"/>
      <c r="IL105" s="30"/>
      <c r="IM105" s="30"/>
      <c r="IN105" s="30"/>
      <c r="IO105" s="30"/>
      <c r="IP105" s="30"/>
    </row>
    <row r="106" spans="1:250" ht="12.75" customHeight="1">
      <c r="A106" s="8"/>
      <c r="B106" s="8"/>
      <c r="C106" s="32"/>
      <c r="D106" s="32"/>
      <c r="E106" s="32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</row>
    <row r="107" spans="1:250" ht="12.75" customHeight="1">
      <c r="A107" s="8"/>
      <c r="B107" s="8"/>
      <c r="C107" s="32"/>
      <c r="D107" s="32"/>
      <c r="E107" s="32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</row>
    <row r="108" spans="1:250" ht="12.75" customHeight="1">
      <c r="A108" s="8"/>
      <c r="B108" s="8"/>
      <c r="C108" s="32"/>
      <c r="D108" s="32"/>
      <c r="E108" s="32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</row>
    <row r="109" spans="1:250" ht="12.75" customHeight="1">
      <c r="A109" s="8"/>
      <c r="B109" s="8"/>
      <c r="C109" s="32"/>
      <c r="D109" s="32"/>
      <c r="E109" s="32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</row>
    <row r="110" spans="1:250" ht="12.75" customHeight="1">
      <c r="A110" s="8"/>
      <c r="B110" s="8"/>
      <c r="C110" s="32"/>
      <c r="D110" s="32"/>
      <c r="E110" s="32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</row>
    <row r="111" spans="1:250" s="2" customFormat="1" ht="12.75" customHeight="1">
      <c r="A111" s="24"/>
      <c r="B111" s="24"/>
      <c r="C111" s="25"/>
      <c r="D111" s="25"/>
      <c r="E111" s="25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/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  <c r="DL111" s="30"/>
      <c r="DM111" s="30"/>
      <c r="DN111" s="30"/>
      <c r="DO111" s="30"/>
      <c r="DP111" s="30"/>
      <c r="DQ111" s="30"/>
      <c r="DR111" s="30"/>
      <c r="DS111" s="30"/>
      <c r="DT111" s="30"/>
      <c r="DU111" s="30"/>
      <c r="DV111" s="30"/>
      <c r="DW111" s="30"/>
      <c r="DX111" s="30"/>
      <c r="DY111" s="30"/>
      <c r="DZ111" s="30"/>
      <c r="EA111" s="30"/>
      <c r="EB111" s="30"/>
      <c r="EC111" s="30"/>
      <c r="ED111" s="30"/>
      <c r="EE111" s="30"/>
      <c r="EF111" s="30"/>
      <c r="EG111" s="30"/>
      <c r="EH111" s="30"/>
      <c r="EI111" s="30"/>
      <c r="EJ111" s="30"/>
      <c r="EK111" s="30"/>
      <c r="EL111" s="30"/>
      <c r="EM111" s="30"/>
      <c r="EN111" s="30"/>
      <c r="EO111" s="30"/>
      <c r="EP111" s="30"/>
      <c r="EQ111" s="30"/>
      <c r="ER111" s="30"/>
      <c r="ES111" s="30"/>
      <c r="ET111" s="30"/>
      <c r="EU111" s="30"/>
      <c r="EV111" s="30"/>
      <c r="EW111" s="30"/>
      <c r="EX111" s="30"/>
      <c r="EY111" s="30"/>
      <c r="EZ111" s="30"/>
      <c r="FA111" s="30"/>
      <c r="FB111" s="30"/>
      <c r="FC111" s="30"/>
      <c r="FD111" s="30"/>
      <c r="FE111" s="30"/>
      <c r="FF111" s="30"/>
      <c r="FG111" s="30"/>
      <c r="FH111" s="30"/>
      <c r="FI111" s="30"/>
      <c r="FJ111" s="30"/>
      <c r="FK111" s="30"/>
      <c r="FL111" s="30"/>
      <c r="FM111" s="30"/>
      <c r="FN111" s="30"/>
      <c r="FO111" s="30"/>
      <c r="FP111" s="30"/>
      <c r="FQ111" s="30"/>
      <c r="FR111" s="30"/>
      <c r="FS111" s="30"/>
      <c r="FT111" s="30"/>
      <c r="FU111" s="30"/>
      <c r="FV111" s="30"/>
      <c r="FW111" s="30"/>
      <c r="FX111" s="30"/>
      <c r="FY111" s="30"/>
      <c r="FZ111" s="30"/>
      <c r="GA111" s="30"/>
      <c r="GB111" s="30"/>
      <c r="GC111" s="30"/>
      <c r="GD111" s="30"/>
      <c r="GE111" s="30"/>
      <c r="GF111" s="30"/>
      <c r="GG111" s="30"/>
      <c r="GH111" s="30"/>
      <c r="GI111" s="30"/>
      <c r="GJ111" s="30"/>
      <c r="GK111" s="30"/>
      <c r="GL111" s="30"/>
      <c r="GM111" s="30"/>
      <c r="GN111" s="30"/>
      <c r="GO111" s="30"/>
      <c r="GP111" s="30"/>
      <c r="GQ111" s="30"/>
      <c r="GR111" s="30"/>
      <c r="GS111" s="30"/>
      <c r="GT111" s="30"/>
      <c r="GU111" s="30"/>
      <c r="GV111" s="30"/>
      <c r="GW111" s="30"/>
      <c r="GX111" s="30"/>
      <c r="GY111" s="30"/>
      <c r="GZ111" s="30"/>
      <c r="HA111" s="30"/>
      <c r="HB111" s="30"/>
      <c r="HC111" s="30"/>
      <c r="HD111" s="30"/>
      <c r="HE111" s="30"/>
      <c r="HF111" s="30"/>
      <c r="HG111" s="30"/>
      <c r="HH111" s="30"/>
      <c r="HI111" s="30"/>
      <c r="HJ111" s="30"/>
      <c r="HK111" s="30"/>
      <c r="HL111" s="30"/>
      <c r="HM111" s="30"/>
      <c r="HN111" s="30"/>
      <c r="HO111" s="30"/>
      <c r="HP111" s="30"/>
      <c r="HQ111" s="30"/>
      <c r="HR111" s="30"/>
      <c r="HS111" s="30"/>
      <c r="HT111" s="30"/>
      <c r="HU111" s="30"/>
      <c r="HV111" s="30"/>
      <c r="HW111" s="30"/>
      <c r="HX111" s="30"/>
      <c r="HY111" s="30"/>
      <c r="HZ111" s="30"/>
      <c r="IA111" s="30"/>
      <c r="IB111" s="30"/>
      <c r="IC111" s="30"/>
      <c r="ID111" s="30"/>
      <c r="IE111" s="30"/>
      <c r="IF111" s="30"/>
      <c r="IG111" s="30"/>
      <c r="IH111" s="30"/>
      <c r="II111" s="30"/>
      <c r="IJ111" s="30"/>
      <c r="IK111" s="30"/>
      <c r="IL111" s="30"/>
      <c r="IM111" s="30"/>
      <c r="IN111" s="30"/>
      <c r="IO111" s="30"/>
      <c r="IP111" s="30"/>
    </row>
    <row r="155" spans="1:98" ht="12.75" customHeight="1">
      <c r="A155" s="1"/>
      <c r="B155" s="1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6"/>
      <c r="AR155" s="35"/>
      <c r="AS155" s="6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CH155" s="1"/>
      <c r="CT155" s="1"/>
    </row>
    <row r="156" spans="1:98" ht="12.75" customHeight="1">
      <c r="A156" s="1"/>
      <c r="B156" s="1"/>
      <c r="AO156" s="6"/>
      <c r="AP156" s="6"/>
      <c r="AQ156" s="6"/>
      <c r="AR156" s="35"/>
      <c r="AS156" s="6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CH156" s="1"/>
      <c r="CT156" s="1"/>
    </row>
    <row r="157" spans="1:98" ht="12.75" customHeight="1">
      <c r="A157" s="1"/>
      <c r="B157" s="1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35"/>
      <c r="AS157" s="6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CH157" s="1"/>
      <c r="CT157" s="1"/>
    </row>
    <row r="158" spans="1:98" ht="12.75" customHeight="1">
      <c r="A158" s="1"/>
      <c r="B158" s="1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CH158" s="1"/>
      <c r="CT158" s="1"/>
    </row>
  </sheetData>
  <sheetProtection/>
  <mergeCells count="187">
    <mergeCell ref="A56:C56"/>
    <mergeCell ref="AQ58:AS58"/>
    <mergeCell ref="AQ59:AS59"/>
    <mergeCell ref="AQ64:AS64"/>
    <mergeCell ref="A52:C52"/>
    <mergeCell ref="AQ52:AS52"/>
    <mergeCell ref="AQ53:AS53"/>
    <mergeCell ref="AQ55:AS55"/>
    <mergeCell ref="AQ47:AS47"/>
    <mergeCell ref="AQ49:AS49"/>
    <mergeCell ref="AQ50:AS50"/>
    <mergeCell ref="A40:C40"/>
    <mergeCell ref="AQ40:AS40"/>
    <mergeCell ref="AQ41:AS41"/>
    <mergeCell ref="AQ42:AS42"/>
    <mergeCell ref="AQ43:AS43"/>
    <mergeCell ref="A48:C48"/>
    <mergeCell ref="AQ48:AS48"/>
    <mergeCell ref="A44:C44"/>
    <mergeCell ref="AQ44:AS44"/>
    <mergeCell ref="AQ45:AS45"/>
    <mergeCell ref="AQ46:AS46"/>
    <mergeCell ref="AQ60:AS60"/>
    <mergeCell ref="AQ81:AS81"/>
    <mergeCell ref="AQ82:AS82"/>
    <mergeCell ref="AQ83:AS83"/>
    <mergeCell ref="AQ65:AS65"/>
    <mergeCell ref="AQ66:AS66"/>
    <mergeCell ref="AQ67:AS67"/>
    <mergeCell ref="AQ86:AS86"/>
    <mergeCell ref="AQ87:AS87"/>
    <mergeCell ref="AQ88:AS88"/>
    <mergeCell ref="AQ10:AS10"/>
    <mergeCell ref="AQ11:AS11"/>
    <mergeCell ref="AQ12:AS12"/>
    <mergeCell ref="AQ14:AS14"/>
    <mergeCell ref="AQ77:AS77"/>
    <mergeCell ref="AQ78:AS78"/>
    <mergeCell ref="AQ79:AS79"/>
    <mergeCell ref="AQ105:AS105"/>
    <mergeCell ref="AQ103:AS103"/>
    <mergeCell ref="AQ96:AS96"/>
    <mergeCell ref="AQ97:AS97"/>
    <mergeCell ref="AQ99:AS99"/>
    <mergeCell ref="AQ100:AS100"/>
    <mergeCell ref="AQ102:AS102"/>
    <mergeCell ref="AQ104:AS104"/>
    <mergeCell ref="CO6:CO7"/>
    <mergeCell ref="AQ98:AS98"/>
    <mergeCell ref="AQ90:AS90"/>
    <mergeCell ref="AQ91:AS91"/>
    <mergeCell ref="AQ92:AS92"/>
    <mergeCell ref="AQ94:AS94"/>
    <mergeCell ref="AQ93:AS93"/>
    <mergeCell ref="AQ95:AS95"/>
    <mergeCell ref="BN6:BN7"/>
    <mergeCell ref="BO6:BO7"/>
    <mergeCell ref="CS6:CS7"/>
    <mergeCell ref="CH4:CS4"/>
    <mergeCell ref="CH5:CS5"/>
    <mergeCell ref="CH6:CH7"/>
    <mergeCell ref="CI6:CI7"/>
    <mergeCell ref="CJ6:CJ7"/>
    <mergeCell ref="CK6:CK7"/>
    <mergeCell ref="CL6:CL7"/>
    <mergeCell ref="CM6:CM7"/>
    <mergeCell ref="CN6:CN7"/>
    <mergeCell ref="CT4:DC4"/>
    <mergeCell ref="CT5:DC5"/>
    <mergeCell ref="CV6:CV7"/>
    <mergeCell ref="CW6:CW7"/>
    <mergeCell ref="CX6:CX7"/>
    <mergeCell ref="CY6:CY7"/>
    <mergeCell ref="CZ6:CZ7"/>
    <mergeCell ref="DA6:DA7"/>
    <mergeCell ref="DB6:DB7"/>
    <mergeCell ref="CT6:CT7"/>
    <mergeCell ref="AQ19:AS19"/>
    <mergeCell ref="AQ20:AS20"/>
    <mergeCell ref="CB6:CB7"/>
    <mergeCell ref="BX6:BX7"/>
    <mergeCell ref="BU6:BU7"/>
    <mergeCell ref="BQ6:BQ7"/>
    <mergeCell ref="BR6:BR7"/>
    <mergeCell ref="BS6:BS7"/>
    <mergeCell ref="BI6:BI7"/>
    <mergeCell ref="BJ6:BJ7"/>
    <mergeCell ref="DC6:DC7"/>
    <mergeCell ref="AQ15:AS15"/>
    <mergeCell ref="AQ16:AS16"/>
    <mergeCell ref="AQ18:AS18"/>
    <mergeCell ref="CC6:CC7"/>
    <mergeCell ref="CD6:CD7"/>
    <mergeCell ref="CU6:CU7"/>
    <mergeCell ref="CP6:CP7"/>
    <mergeCell ref="CQ6:CQ7"/>
    <mergeCell ref="CR6:CR7"/>
    <mergeCell ref="AQ38:AS38"/>
    <mergeCell ref="AQ56:AS56"/>
    <mergeCell ref="AQ36:AS36"/>
    <mergeCell ref="AQ23:AS23"/>
    <mergeCell ref="AQ24:AS24"/>
    <mergeCell ref="AQ25:AS25"/>
    <mergeCell ref="AQ27:AS27"/>
    <mergeCell ref="AQ28:AS28"/>
    <mergeCell ref="AQ29:AS29"/>
    <mergeCell ref="AQ51:AS51"/>
    <mergeCell ref="AQ32:AS32"/>
    <mergeCell ref="AQ33:AS33"/>
    <mergeCell ref="AQ34:AS34"/>
    <mergeCell ref="AQ37:AS37"/>
    <mergeCell ref="A84:C84"/>
    <mergeCell ref="A85:C85"/>
    <mergeCell ref="AQ39:AS39"/>
    <mergeCell ref="AQ68:AS68"/>
    <mergeCell ref="A60:C60"/>
    <mergeCell ref="AQ61:AS61"/>
    <mergeCell ref="A64:C64"/>
    <mergeCell ref="AQ57:AS57"/>
    <mergeCell ref="AQ62:AS62"/>
    <mergeCell ref="AQ63:AS63"/>
    <mergeCell ref="AQ8:AS8"/>
    <mergeCell ref="AQ9:AS9"/>
    <mergeCell ref="A13:C13"/>
    <mergeCell ref="A9:C9"/>
    <mergeCell ref="A36:C36"/>
    <mergeCell ref="B5:B6"/>
    <mergeCell ref="A17:C17"/>
    <mergeCell ref="A5:A6"/>
    <mergeCell ref="C5:C6"/>
    <mergeCell ref="A26:C26"/>
    <mergeCell ref="A31:C31"/>
    <mergeCell ref="AQ89:AS89"/>
    <mergeCell ref="A8:C8"/>
    <mergeCell ref="A21:C21"/>
    <mergeCell ref="A69:C69"/>
    <mergeCell ref="A30:C30"/>
    <mergeCell ref="A71:C71"/>
    <mergeCell ref="AQ70:AR70"/>
    <mergeCell ref="A22:C22"/>
    <mergeCell ref="AQ22:AS22"/>
    <mergeCell ref="A72:C72"/>
    <mergeCell ref="AQ54:AS54"/>
    <mergeCell ref="AQ30:AS30"/>
    <mergeCell ref="AQ21:AS21"/>
    <mergeCell ref="A103:C103"/>
    <mergeCell ref="A95:C95"/>
    <mergeCell ref="A76:C76"/>
    <mergeCell ref="A70:C70"/>
    <mergeCell ref="A93:C93"/>
    <mergeCell ref="A89:C89"/>
    <mergeCell ref="A80:C80"/>
    <mergeCell ref="BV4:CG4"/>
    <mergeCell ref="AT5:BE7"/>
    <mergeCell ref="BF6:BF7"/>
    <mergeCell ref="BG6:BG7"/>
    <mergeCell ref="BH6:BH7"/>
    <mergeCell ref="BF5:BT5"/>
    <mergeCell ref="BU5:CG5"/>
    <mergeCell ref="AR4:BU4"/>
    <mergeCell ref="AQ5:AS7"/>
    <mergeCell ref="BK6:BK7"/>
    <mergeCell ref="CG6:CG7"/>
    <mergeCell ref="AQ85:AS85"/>
    <mergeCell ref="AQ26:AS26"/>
    <mergeCell ref="AQ31:AS31"/>
    <mergeCell ref="AQ76:AS76"/>
    <mergeCell ref="AQ13:AS13"/>
    <mergeCell ref="AQ17:AS17"/>
    <mergeCell ref="AQ72:AS72"/>
    <mergeCell ref="AQ69:AS69"/>
    <mergeCell ref="AQ80:AS80"/>
    <mergeCell ref="BY6:BY7"/>
    <mergeCell ref="BZ6:BZ7"/>
    <mergeCell ref="CA6:CA7"/>
    <mergeCell ref="CF6:CF7"/>
    <mergeCell ref="CE6:CE7"/>
    <mergeCell ref="BV6:BV7"/>
    <mergeCell ref="BW6:BW7"/>
    <mergeCell ref="E5:E6"/>
    <mergeCell ref="F5:F6"/>
    <mergeCell ref="G5:G6"/>
    <mergeCell ref="H5:AP5"/>
    <mergeCell ref="BP6:BP7"/>
    <mergeCell ref="BL6:BL7"/>
    <mergeCell ref="BM6:BM7"/>
    <mergeCell ref="BT6:BT7"/>
  </mergeCells>
  <printOptions horizontalCentered="1"/>
  <pageMargins left="0.2755905511811024" right="0.2755905511811024" top="0.2362204724409449" bottom="0.31496062992125984" header="0.11811023622047245" footer="0.2755905511811024"/>
  <pageSetup horizontalDpi="600" verticalDpi="600" orientation="landscape" paperSize="8" scale="65" r:id="rId1"/>
  <headerFooter alignWithMargins="0">
    <oddFooter>&amp;Lnappali tanterv&amp;R  &amp;P/&amp;N</oddFooter>
  </headerFooter>
  <rowBreaks count="1" manualBreakCount="1">
    <brk id="92" max="4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O81"/>
  <sheetViews>
    <sheetView zoomScalePageLayoutView="0" workbookViewId="0" topLeftCell="A67">
      <selection activeCell="H65" sqref="H65"/>
    </sheetView>
  </sheetViews>
  <sheetFormatPr defaultColWidth="9.140625" defaultRowHeight="12.75"/>
  <sheetData>
    <row r="4" spans="1:5" ht="33.75" customHeight="1">
      <c r="A4" s="174" t="s">
        <v>85</v>
      </c>
      <c r="B4" s="174"/>
      <c r="C4" s="174"/>
      <c r="D4" s="174"/>
      <c r="E4" s="90"/>
    </row>
    <row r="6" ht="18" customHeight="1" thickBot="1"/>
    <row r="7" spans="1:15" ht="57.75" customHeight="1" thickBot="1">
      <c r="A7" s="89" t="s">
        <v>40</v>
      </c>
      <c r="B7" s="413" t="s">
        <v>87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5"/>
    </row>
    <row r="8" spans="1:15" ht="49.5" customHeight="1" thickBot="1">
      <c r="A8" s="89" t="s">
        <v>41</v>
      </c>
      <c r="B8" s="401" t="s">
        <v>88</v>
      </c>
      <c r="C8" s="402"/>
      <c r="D8" s="402"/>
      <c r="E8" s="402"/>
      <c r="F8" s="402"/>
      <c r="G8" s="402"/>
      <c r="H8" s="402"/>
      <c r="I8" s="402"/>
      <c r="J8" s="402"/>
      <c r="K8" s="402"/>
      <c r="L8" s="402"/>
      <c r="M8" s="402"/>
      <c r="N8" s="402"/>
      <c r="O8" s="403"/>
    </row>
    <row r="9" spans="1:15" ht="45" customHeight="1" thickBot="1">
      <c r="A9" s="89" t="s">
        <v>42</v>
      </c>
      <c r="B9" s="401" t="s">
        <v>89</v>
      </c>
      <c r="C9" s="402"/>
      <c r="D9" s="402"/>
      <c r="E9" s="402"/>
      <c r="F9" s="402"/>
      <c r="G9" s="402"/>
      <c r="H9" s="402"/>
      <c r="I9" s="402"/>
      <c r="J9" s="402"/>
      <c r="K9" s="402"/>
      <c r="L9" s="402"/>
      <c r="M9" s="402"/>
      <c r="N9" s="402"/>
      <c r="O9" s="403"/>
    </row>
    <row r="10" spans="1:15" ht="48.75" customHeight="1" thickBot="1">
      <c r="A10" s="89" t="s">
        <v>43</v>
      </c>
      <c r="B10" s="401" t="s">
        <v>90</v>
      </c>
      <c r="C10" s="402"/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48.75" customHeight="1" thickBot="1">
      <c r="A11" s="89" t="s">
        <v>45</v>
      </c>
      <c r="B11" s="401" t="s">
        <v>91</v>
      </c>
      <c r="C11" s="402"/>
      <c r="D11" s="402"/>
      <c r="E11" s="402"/>
      <c r="F11" s="402"/>
      <c r="G11" s="402"/>
      <c r="H11" s="402"/>
      <c r="I11" s="402"/>
      <c r="J11" s="402"/>
      <c r="K11" s="402"/>
      <c r="L11" s="402"/>
      <c r="M11" s="402"/>
      <c r="N11" s="402"/>
      <c r="O11" s="403"/>
    </row>
    <row r="12" spans="1:15" ht="48.75" customHeight="1" thickBot="1">
      <c r="A12" s="89" t="s">
        <v>46</v>
      </c>
      <c r="B12" s="401" t="s">
        <v>92</v>
      </c>
      <c r="C12" s="402"/>
      <c r="D12" s="402"/>
      <c r="E12" s="402"/>
      <c r="F12" s="402"/>
      <c r="G12" s="402"/>
      <c r="H12" s="402"/>
      <c r="I12" s="402"/>
      <c r="J12" s="402"/>
      <c r="K12" s="402"/>
      <c r="L12" s="402"/>
      <c r="M12" s="402"/>
      <c r="N12" s="402"/>
      <c r="O12" s="403"/>
    </row>
    <row r="13" spans="1:15" ht="48.75" customHeight="1" thickBot="1">
      <c r="A13" s="89" t="s">
        <v>47</v>
      </c>
      <c r="B13" s="401" t="s">
        <v>93</v>
      </c>
      <c r="C13" s="402"/>
      <c r="D13" s="402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ht="48.75" customHeight="1" thickBot="1">
      <c r="A14" s="89" t="s">
        <v>48</v>
      </c>
      <c r="B14" s="401" t="s">
        <v>94</v>
      </c>
      <c r="C14" s="402"/>
      <c r="D14" s="402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ht="48.75" customHeight="1" thickBot="1">
      <c r="A15" s="89" t="s">
        <v>61</v>
      </c>
      <c r="B15" s="401" t="s">
        <v>95</v>
      </c>
      <c r="C15" s="402"/>
      <c r="D15" s="402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48.75" customHeight="1" thickBot="1">
      <c r="A16" s="89" t="s">
        <v>62</v>
      </c>
      <c r="B16" s="401" t="s">
        <v>96</v>
      </c>
      <c r="C16" s="402"/>
      <c r="D16" s="402"/>
      <c r="E16" s="402"/>
      <c r="F16" s="402"/>
      <c r="G16" s="402"/>
      <c r="H16" s="402"/>
      <c r="I16" s="402"/>
      <c r="J16" s="402"/>
      <c r="K16" s="402"/>
      <c r="L16" s="402"/>
      <c r="M16" s="402"/>
      <c r="N16" s="402"/>
      <c r="O16" s="403"/>
    </row>
    <row r="17" spans="1:15" ht="48.75" customHeight="1" thickBot="1">
      <c r="A17" s="89" t="s">
        <v>63</v>
      </c>
      <c r="B17" s="401" t="s">
        <v>97</v>
      </c>
      <c r="C17" s="402"/>
      <c r="D17" s="402"/>
      <c r="E17" s="402"/>
      <c r="F17" s="402"/>
      <c r="G17" s="402"/>
      <c r="H17" s="402"/>
      <c r="I17" s="402"/>
      <c r="J17" s="402"/>
      <c r="K17" s="402"/>
      <c r="L17" s="402"/>
      <c r="M17" s="402"/>
      <c r="N17" s="402"/>
      <c r="O17" s="403"/>
    </row>
    <row r="18" spans="1:15" ht="46.5" customHeight="1" thickBot="1">
      <c r="A18" s="89" t="s">
        <v>79</v>
      </c>
      <c r="B18" s="401" t="s">
        <v>98</v>
      </c>
      <c r="C18" s="402"/>
      <c r="D18" s="402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ht="42.75" customHeight="1" thickBot="1">
      <c r="A19" s="89" t="s">
        <v>80</v>
      </c>
      <c r="B19" s="401" t="s">
        <v>99</v>
      </c>
      <c r="C19" s="402"/>
      <c r="D19" s="402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ht="48.75" customHeight="1" thickBot="1">
      <c r="A20" s="89" t="s">
        <v>81</v>
      </c>
      <c r="B20" s="401" t="s">
        <v>100</v>
      </c>
      <c r="C20" s="402"/>
      <c r="D20" s="402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42" customHeight="1" thickBot="1">
      <c r="A21" s="91" t="s">
        <v>82</v>
      </c>
      <c r="B21" s="404" t="s">
        <v>101</v>
      </c>
      <c r="C21" s="405"/>
      <c r="D21" s="405"/>
      <c r="E21" s="405"/>
      <c r="F21" s="405"/>
      <c r="G21" s="405"/>
      <c r="H21" s="405"/>
      <c r="I21" s="405"/>
      <c r="J21" s="405"/>
      <c r="K21" s="405"/>
      <c r="L21" s="405"/>
      <c r="M21" s="405"/>
      <c r="N21" s="405"/>
      <c r="O21" s="406"/>
    </row>
    <row r="22" ht="13.5" customHeight="1"/>
    <row r="26" spans="1:5" ht="33.75" customHeight="1">
      <c r="A26" s="174" t="s">
        <v>86</v>
      </c>
      <c r="B26" s="174"/>
      <c r="C26" s="174"/>
      <c r="D26" s="174"/>
      <c r="E26" s="175"/>
    </row>
    <row r="29" ht="13.5" thickBot="1"/>
    <row r="30" spans="1:15" ht="41.25" customHeight="1" thickBot="1">
      <c r="A30" s="89" t="s">
        <v>50</v>
      </c>
      <c r="B30" s="410" t="s">
        <v>102</v>
      </c>
      <c r="C30" s="411"/>
      <c r="D30" s="411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2"/>
    </row>
    <row r="31" spans="1:15" ht="41.25" customHeight="1" thickBot="1">
      <c r="A31" s="89" t="s">
        <v>51</v>
      </c>
      <c r="B31" s="398" t="s">
        <v>103</v>
      </c>
      <c r="C31" s="399"/>
      <c r="D31" s="399"/>
      <c r="E31" s="399"/>
      <c r="F31" s="399"/>
      <c r="G31" s="399"/>
      <c r="H31" s="399"/>
      <c r="I31" s="399"/>
      <c r="J31" s="399"/>
      <c r="K31" s="399"/>
      <c r="L31" s="399"/>
      <c r="M31" s="399"/>
      <c r="N31" s="399"/>
      <c r="O31" s="400"/>
    </row>
    <row r="32" spans="1:15" ht="45.75" customHeight="1" thickBot="1">
      <c r="A32" s="89" t="s">
        <v>52</v>
      </c>
      <c r="B32" s="398" t="s">
        <v>104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9"/>
      <c r="M32" s="399"/>
      <c r="N32" s="399"/>
      <c r="O32" s="400"/>
    </row>
    <row r="33" spans="1:15" ht="43.5" customHeight="1" thickBot="1">
      <c r="A33" s="89" t="s">
        <v>53</v>
      </c>
      <c r="B33" s="398" t="s">
        <v>105</v>
      </c>
      <c r="C33" s="399"/>
      <c r="D33" s="399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400"/>
    </row>
    <row r="34" spans="1:15" ht="39" customHeight="1" thickBot="1">
      <c r="A34" s="89" t="s">
        <v>54</v>
      </c>
      <c r="B34" s="398" t="s">
        <v>106</v>
      </c>
      <c r="C34" s="399"/>
      <c r="D34" s="399"/>
      <c r="E34" s="399"/>
      <c r="F34" s="399"/>
      <c r="G34" s="399"/>
      <c r="H34" s="399"/>
      <c r="I34" s="399"/>
      <c r="J34" s="399"/>
      <c r="K34" s="399"/>
      <c r="L34" s="399"/>
      <c r="M34" s="399"/>
      <c r="N34" s="399"/>
      <c r="O34" s="400"/>
    </row>
    <row r="35" spans="1:15" ht="38.25" customHeight="1" thickBot="1">
      <c r="A35" s="89" t="s">
        <v>55</v>
      </c>
      <c r="B35" s="398" t="s">
        <v>107</v>
      </c>
      <c r="C35" s="399"/>
      <c r="D35" s="399"/>
      <c r="E35" s="399"/>
      <c r="F35" s="399"/>
      <c r="G35" s="399"/>
      <c r="H35" s="399"/>
      <c r="I35" s="399"/>
      <c r="J35" s="399"/>
      <c r="K35" s="399"/>
      <c r="L35" s="399"/>
      <c r="M35" s="399"/>
      <c r="N35" s="399"/>
      <c r="O35" s="400"/>
    </row>
    <row r="36" spans="1:15" ht="42" customHeight="1" thickBot="1">
      <c r="A36" s="89" t="s">
        <v>56</v>
      </c>
      <c r="B36" s="398" t="s">
        <v>108</v>
      </c>
      <c r="C36" s="399"/>
      <c r="D36" s="399"/>
      <c r="E36" s="399"/>
      <c r="F36" s="399"/>
      <c r="G36" s="399"/>
      <c r="H36" s="399"/>
      <c r="I36" s="399"/>
      <c r="J36" s="399"/>
      <c r="K36" s="399"/>
      <c r="L36" s="399"/>
      <c r="M36" s="399"/>
      <c r="N36" s="399"/>
      <c r="O36" s="400"/>
    </row>
    <row r="37" spans="1:15" ht="45" customHeight="1" thickBot="1">
      <c r="A37" s="89" t="s">
        <v>57</v>
      </c>
      <c r="B37" s="398" t="s">
        <v>109</v>
      </c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400"/>
    </row>
    <row r="38" spans="1:15" ht="51" customHeight="1" thickBot="1">
      <c r="A38" s="89" t="s">
        <v>58</v>
      </c>
      <c r="B38" s="398" t="s">
        <v>110</v>
      </c>
      <c r="C38" s="399"/>
      <c r="D38" s="399"/>
      <c r="E38" s="399"/>
      <c r="F38" s="399"/>
      <c r="G38" s="399"/>
      <c r="H38" s="399"/>
      <c r="I38" s="399"/>
      <c r="J38" s="399"/>
      <c r="K38" s="399"/>
      <c r="L38" s="399"/>
      <c r="M38" s="399"/>
      <c r="N38" s="399"/>
      <c r="O38" s="400"/>
    </row>
    <row r="39" spans="1:15" ht="34.5" customHeight="1" thickBot="1">
      <c r="A39" s="89" t="s">
        <v>59</v>
      </c>
      <c r="B39" s="398" t="s">
        <v>68</v>
      </c>
      <c r="C39" s="399"/>
      <c r="D39" s="399"/>
      <c r="E39" s="399"/>
      <c r="F39" s="399"/>
      <c r="G39" s="399"/>
      <c r="H39" s="399"/>
      <c r="I39" s="399"/>
      <c r="J39" s="399"/>
      <c r="K39" s="399"/>
      <c r="L39" s="399"/>
      <c r="M39" s="399"/>
      <c r="N39" s="399"/>
      <c r="O39" s="400"/>
    </row>
    <row r="40" spans="1:15" ht="45.75" customHeight="1" thickBot="1">
      <c r="A40" s="89" t="s">
        <v>64</v>
      </c>
      <c r="B40" s="398" t="s">
        <v>111</v>
      </c>
      <c r="C40" s="399"/>
      <c r="D40" s="399"/>
      <c r="E40" s="399"/>
      <c r="F40" s="399"/>
      <c r="G40" s="399"/>
      <c r="H40" s="399"/>
      <c r="I40" s="399"/>
      <c r="J40" s="399"/>
      <c r="K40" s="399"/>
      <c r="L40" s="399"/>
      <c r="M40" s="399"/>
      <c r="N40" s="399"/>
      <c r="O40" s="400"/>
    </row>
    <row r="41" spans="1:15" ht="51" customHeight="1" thickBot="1">
      <c r="A41" s="89" t="s">
        <v>65</v>
      </c>
      <c r="B41" s="398" t="s">
        <v>67</v>
      </c>
      <c r="C41" s="399"/>
      <c r="D41" s="399"/>
      <c r="E41" s="399"/>
      <c r="F41" s="399"/>
      <c r="G41" s="399"/>
      <c r="H41" s="399"/>
      <c r="I41" s="399"/>
      <c r="J41" s="399"/>
      <c r="K41" s="399"/>
      <c r="L41" s="399"/>
      <c r="M41" s="399"/>
      <c r="N41" s="399"/>
      <c r="O41" s="400"/>
    </row>
    <row r="42" spans="1:15" ht="44.25" customHeight="1" thickBot="1">
      <c r="A42" s="89" t="s">
        <v>66</v>
      </c>
      <c r="B42" s="407" t="s">
        <v>112</v>
      </c>
      <c r="C42" s="408"/>
      <c r="D42" s="408"/>
      <c r="E42" s="408"/>
      <c r="F42" s="408"/>
      <c r="G42" s="408"/>
      <c r="H42" s="408"/>
      <c r="I42" s="408"/>
      <c r="J42" s="408"/>
      <c r="K42" s="408"/>
      <c r="L42" s="408"/>
      <c r="M42" s="408"/>
      <c r="N42" s="408"/>
      <c r="O42" s="409"/>
    </row>
    <row r="43" ht="18.75">
      <c r="A43" s="92"/>
    </row>
    <row r="47" spans="1:5" ht="33.75" customHeight="1">
      <c r="A47" s="174" t="s">
        <v>143</v>
      </c>
      <c r="B47" s="174"/>
      <c r="C47" s="174"/>
      <c r="D47" s="174"/>
      <c r="E47" s="175"/>
    </row>
    <row r="50" ht="13.5" thickBot="1"/>
    <row r="51" spans="1:15" ht="41.25" customHeight="1" thickBot="1">
      <c r="A51" s="89" t="s">
        <v>120</v>
      </c>
      <c r="B51" s="410" t="s">
        <v>145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2"/>
    </row>
    <row r="52" spans="1:15" ht="41.25" customHeight="1" thickBot="1">
      <c r="A52" s="89" t="s">
        <v>121</v>
      </c>
      <c r="B52" s="398" t="s">
        <v>146</v>
      </c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400"/>
    </row>
    <row r="53" spans="1:15" ht="45.75" customHeight="1" thickBot="1">
      <c r="A53" s="89" t="s">
        <v>122</v>
      </c>
      <c r="B53" s="398" t="s">
        <v>147</v>
      </c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400"/>
    </row>
    <row r="54" spans="1:15" ht="43.5" customHeight="1" thickBot="1">
      <c r="A54" s="89" t="s">
        <v>123</v>
      </c>
      <c r="B54" s="398" t="s">
        <v>148</v>
      </c>
      <c r="C54" s="399"/>
      <c r="D54" s="399"/>
      <c r="E54" s="399"/>
      <c r="F54" s="399"/>
      <c r="G54" s="399"/>
      <c r="H54" s="399"/>
      <c r="I54" s="399"/>
      <c r="J54" s="399"/>
      <c r="K54" s="399"/>
      <c r="L54" s="399"/>
      <c r="M54" s="399"/>
      <c r="N54" s="399"/>
      <c r="O54" s="400"/>
    </row>
    <row r="55" spans="1:15" ht="39" customHeight="1" thickBot="1">
      <c r="A55" s="89" t="s">
        <v>124</v>
      </c>
      <c r="B55" s="398" t="s">
        <v>149</v>
      </c>
      <c r="C55" s="399"/>
      <c r="D55" s="399"/>
      <c r="E55" s="399"/>
      <c r="F55" s="399"/>
      <c r="G55" s="399"/>
      <c r="H55" s="399"/>
      <c r="I55" s="399"/>
      <c r="J55" s="399"/>
      <c r="K55" s="399"/>
      <c r="L55" s="399"/>
      <c r="M55" s="399"/>
      <c r="N55" s="399"/>
      <c r="O55" s="400"/>
    </row>
    <row r="56" spans="1:15" ht="38.25" customHeight="1" thickBot="1">
      <c r="A56" s="89" t="s">
        <v>125</v>
      </c>
      <c r="B56" s="398" t="s">
        <v>150</v>
      </c>
      <c r="C56" s="399"/>
      <c r="D56" s="399"/>
      <c r="E56" s="399"/>
      <c r="F56" s="399"/>
      <c r="G56" s="399"/>
      <c r="H56" s="399"/>
      <c r="I56" s="399"/>
      <c r="J56" s="399"/>
      <c r="K56" s="399"/>
      <c r="L56" s="399"/>
      <c r="M56" s="399"/>
      <c r="N56" s="399"/>
      <c r="O56" s="400"/>
    </row>
    <row r="57" spans="1:15" ht="42" customHeight="1" thickBot="1">
      <c r="A57" s="89" t="s">
        <v>126</v>
      </c>
      <c r="B57" s="398" t="s">
        <v>151</v>
      </c>
      <c r="C57" s="399"/>
      <c r="D57" s="399"/>
      <c r="E57" s="399"/>
      <c r="F57" s="399"/>
      <c r="G57" s="399"/>
      <c r="H57" s="399"/>
      <c r="I57" s="399"/>
      <c r="J57" s="399"/>
      <c r="K57" s="399"/>
      <c r="L57" s="399"/>
      <c r="M57" s="399"/>
      <c r="N57" s="399"/>
      <c r="O57" s="400"/>
    </row>
    <row r="58" spans="1:15" ht="45" customHeight="1" thickBot="1">
      <c r="A58" s="89" t="s">
        <v>127</v>
      </c>
      <c r="B58" s="398" t="s">
        <v>152</v>
      </c>
      <c r="C58" s="399"/>
      <c r="D58" s="399"/>
      <c r="E58" s="399"/>
      <c r="F58" s="399"/>
      <c r="G58" s="399"/>
      <c r="H58" s="399"/>
      <c r="I58" s="399"/>
      <c r="J58" s="399"/>
      <c r="K58" s="399"/>
      <c r="L58" s="399"/>
      <c r="M58" s="399"/>
      <c r="N58" s="399"/>
      <c r="O58" s="400"/>
    </row>
    <row r="59" spans="1:15" ht="51" customHeight="1" thickBot="1">
      <c r="A59" s="89" t="s">
        <v>128</v>
      </c>
      <c r="B59" s="398" t="s">
        <v>153</v>
      </c>
      <c r="C59" s="399"/>
      <c r="D59" s="399"/>
      <c r="E59" s="399"/>
      <c r="F59" s="399"/>
      <c r="G59" s="399"/>
      <c r="H59" s="399"/>
      <c r="I59" s="399"/>
      <c r="J59" s="399"/>
      <c r="K59" s="399"/>
      <c r="L59" s="399"/>
      <c r="M59" s="399"/>
      <c r="N59" s="399"/>
      <c r="O59" s="400"/>
    </row>
    <row r="60" spans="1:15" ht="42" customHeight="1" thickBot="1">
      <c r="A60" s="89" t="s">
        <v>129</v>
      </c>
      <c r="B60" s="398" t="s">
        <v>154</v>
      </c>
      <c r="C60" s="399"/>
      <c r="D60" s="399"/>
      <c r="E60" s="399"/>
      <c r="F60" s="399"/>
      <c r="G60" s="399"/>
      <c r="H60" s="399"/>
      <c r="I60" s="399"/>
      <c r="J60" s="399"/>
      <c r="K60" s="399"/>
      <c r="L60" s="399"/>
      <c r="M60" s="399"/>
      <c r="N60" s="399"/>
      <c r="O60" s="400"/>
    </row>
    <row r="61" spans="1:15" ht="45.75" customHeight="1" thickBot="1">
      <c r="A61" s="89" t="s">
        <v>130</v>
      </c>
      <c r="B61" s="398" t="s">
        <v>155</v>
      </c>
      <c r="C61" s="399"/>
      <c r="D61" s="399"/>
      <c r="E61" s="399"/>
      <c r="F61" s="399"/>
      <c r="G61" s="399"/>
      <c r="H61" s="399"/>
      <c r="I61" s="399"/>
      <c r="J61" s="399"/>
      <c r="K61" s="399"/>
      <c r="L61" s="399"/>
      <c r="M61" s="399"/>
      <c r="N61" s="399"/>
      <c r="O61" s="400"/>
    </row>
    <row r="62" spans="1:15" ht="51" customHeight="1" thickBot="1">
      <c r="A62" s="89" t="s">
        <v>131</v>
      </c>
      <c r="B62" s="407" t="s">
        <v>156</v>
      </c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9"/>
    </row>
    <row r="68" spans="1:7" ht="33.75" customHeight="1">
      <c r="A68" s="174" t="s">
        <v>144</v>
      </c>
      <c r="B68" s="174"/>
      <c r="C68" s="174"/>
      <c r="D68" s="174"/>
      <c r="E68" s="175"/>
      <c r="F68" s="175"/>
      <c r="G68" s="175"/>
    </row>
    <row r="71" ht="13.5" thickBot="1"/>
    <row r="72" spans="1:15" ht="41.25" customHeight="1" thickBot="1">
      <c r="A72" s="89" t="s">
        <v>133</v>
      </c>
      <c r="B72" s="410" t="s">
        <v>157</v>
      </c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2"/>
    </row>
    <row r="73" spans="1:15" ht="41.25" customHeight="1" thickBot="1">
      <c r="A73" s="89" t="s">
        <v>134</v>
      </c>
      <c r="B73" s="398" t="s">
        <v>158</v>
      </c>
      <c r="C73" s="399"/>
      <c r="D73" s="399"/>
      <c r="E73" s="399"/>
      <c r="F73" s="399"/>
      <c r="G73" s="399"/>
      <c r="H73" s="399"/>
      <c r="I73" s="399"/>
      <c r="J73" s="399"/>
      <c r="K73" s="399"/>
      <c r="L73" s="399"/>
      <c r="M73" s="399"/>
      <c r="N73" s="399"/>
      <c r="O73" s="400"/>
    </row>
    <row r="74" spans="1:15" ht="45.75" customHeight="1" thickBot="1">
      <c r="A74" s="89" t="s">
        <v>135</v>
      </c>
      <c r="B74" s="398" t="s">
        <v>159</v>
      </c>
      <c r="C74" s="399"/>
      <c r="D74" s="399"/>
      <c r="E74" s="399"/>
      <c r="F74" s="399"/>
      <c r="G74" s="399"/>
      <c r="H74" s="399"/>
      <c r="I74" s="399"/>
      <c r="J74" s="399"/>
      <c r="K74" s="399"/>
      <c r="L74" s="399"/>
      <c r="M74" s="399"/>
      <c r="N74" s="399"/>
      <c r="O74" s="400"/>
    </row>
    <row r="75" spans="1:15" ht="43.5" customHeight="1" thickBot="1">
      <c r="A75" s="89" t="s">
        <v>136</v>
      </c>
      <c r="B75" s="398" t="s">
        <v>160</v>
      </c>
      <c r="C75" s="399"/>
      <c r="D75" s="399"/>
      <c r="E75" s="399"/>
      <c r="F75" s="399"/>
      <c r="G75" s="399"/>
      <c r="H75" s="399"/>
      <c r="I75" s="399"/>
      <c r="J75" s="399"/>
      <c r="K75" s="399"/>
      <c r="L75" s="399"/>
      <c r="M75" s="399"/>
      <c r="N75" s="399"/>
      <c r="O75" s="400"/>
    </row>
    <row r="76" spans="1:15" ht="39" customHeight="1" thickBot="1">
      <c r="A76" s="89" t="s">
        <v>137</v>
      </c>
      <c r="B76" s="398" t="s">
        <v>161</v>
      </c>
      <c r="C76" s="399"/>
      <c r="D76" s="399"/>
      <c r="E76" s="399"/>
      <c r="F76" s="399"/>
      <c r="G76" s="399"/>
      <c r="H76" s="399"/>
      <c r="I76" s="399"/>
      <c r="J76" s="399"/>
      <c r="K76" s="399"/>
      <c r="L76" s="399"/>
      <c r="M76" s="399"/>
      <c r="N76" s="399"/>
      <c r="O76" s="400"/>
    </row>
    <row r="77" spans="1:15" ht="38.25" customHeight="1" thickBot="1">
      <c r="A77" s="89" t="s">
        <v>138</v>
      </c>
      <c r="B77" s="398" t="s">
        <v>162</v>
      </c>
      <c r="C77" s="399"/>
      <c r="D77" s="399"/>
      <c r="E77" s="399"/>
      <c r="F77" s="399"/>
      <c r="G77" s="399"/>
      <c r="H77" s="399"/>
      <c r="I77" s="399"/>
      <c r="J77" s="399"/>
      <c r="K77" s="399"/>
      <c r="L77" s="399"/>
      <c r="M77" s="399"/>
      <c r="N77" s="399"/>
      <c r="O77" s="400"/>
    </row>
    <row r="78" spans="1:15" ht="42" customHeight="1" thickBot="1">
      <c r="A78" s="89" t="s">
        <v>139</v>
      </c>
      <c r="B78" s="398" t="s">
        <v>163</v>
      </c>
      <c r="C78" s="399"/>
      <c r="D78" s="399"/>
      <c r="E78" s="399"/>
      <c r="F78" s="399"/>
      <c r="G78" s="399"/>
      <c r="H78" s="399"/>
      <c r="I78" s="399"/>
      <c r="J78" s="399"/>
      <c r="K78" s="399"/>
      <c r="L78" s="399"/>
      <c r="M78" s="399"/>
      <c r="N78" s="399"/>
      <c r="O78" s="400"/>
    </row>
    <row r="79" spans="1:15" ht="45" customHeight="1" thickBot="1">
      <c r="A79" s="89" t="s">
        <v>140</v>
      </c>
      <c r="B79" s="398" t="s">
        <v>164</v>
      </c>
      <c r="C79" s="399"/>
      <c r="D79" s="399"/>
      <c r="E79" s="399"/>
      <c r="F79" s="399"/>
      <c r="G79" s="399"/>
      <c r="H79" s="399"/>
      <c r="I79" s="399"/>
      <c r="J79" s="399"/>
      <c r="K79" s="399"/>
      <c r="L79" s="399"/>
      <c r="M79" s="399"/>
      <c r="N79" s="399"/>
      <c r="O79" s="400"/>
    </row>
    <row r="80" spans="1:15" ht="33" customHeight="1" thickBot="1">
      <c r="A80" s="89" t="s">
        <v>141</v>
      </c>
      <c r="B80" s="398" t="s">
        <v>165</v>
      </c>
      <c r="C80" s="399"/>
      <c r="D80" s="399"/>
      <c r="E80" s="399"/>
      <c r="F80" s="399"/>
      <c r="G80" s="399"/>
      <c r="H80" s="399"/>
      <c r="I80" s="399"/>
      <c r="J80" s="399"/>
      <c r="K80" s="399"/>
      <c r="L80" s="399"/>
      <c r="M80" s="399"/>
      <c r="N80" s="399"/>
      <c r="O80" s="400"/>
    </row>
    <row r="81" spans="1:15" ht="40.5" customHeight="1" thickBot="1">
      <c r="A81" s="91" t="s">
        <v>142</v>
      </c>
      <c r="B81" s="407" t="s">
        <v>166</v>
      </c>
      <c r="C81" s="408"/>
      <c r="D81" s="408"/>
      <c r="E81" s="408"/>
      <c r="F81" s="408"/>
      <c r="G81" s="408"/>
      <c r="H81" s="408"/>
      <c r="I81" s="408"/>
      <c r="J81" s="408"/>
      <c r="K81" s="408"/>
      <c r="L81" s="408"/>
      <c r="M81" s="408"/>
      <c r="N81" s="408"/>
      <c r="O81" s="409"/>
    </row>
  </sheetData>
  <sheetProtection/>
  <mergeCells count="50">
    <mergeCell ref="B81:O81"/>
    <mergeCell ref="B72:O72"/>
    <mergeCell ref="B73:O73"/>
    <mergeCell ref="B74:O74"/>
    <mergeCell ref="B75:O75"/>
    <mergeCell ref="B76:O76"/>
    <mergeCell ref="B77:O77"/>
    <mergeCell ref="B78:O78"/>
    <mergeCell ref="B79:O79"/>
    <mergeCell ref="B80:O80"/>
    <mergeCell ref="B59:O59"/>
    <mergeCell ref="B60:O60"/>
    <mergeCell ref="B61:O61"/>
    <mergeCell ref="B62:O62"/>
    <mergeCell ref="B55:O55"/>
    <mergeCell ref="B56:O56"/>
    <mergeCell ref="B57:O57"/>
    <mergeCell ref="B58:O58"/>
    <mergeCell ref="B51:O51"/>
    <mergeCell ref="B52:O52"/>
    <mergeCell ref="B53:O53"/>
    <mergeCell ref="B54:O54"/>
    <mergeCell ref="B14:O14"/>
    <mergeCell ref="B15:O15"/>
    <mergeCell ref="B16:O16"/>
    <mergeCell ref="B17:O17"/>
    <mergeCell ref="B7:O7"/>
    <mergeCell ref="B8:O8"/>
    <mergeCell ref="B9:O9"/>
    <mergeCell ref="B10:O10"/>
    <mergeCell ref="B42:O42"/>
    <mergeCell ref="B41:O41"/>
    <mergeCell ref="B30:O30"/>
    <mergeCell ref="B35:O35"/>
    <mergeCell ref="B34:O34"/>
    <mergeCell ref="B33:O33"/>
    <mergeCell ref="B32:O32"/>
    <mergeCell ref="B31:O31"/>
    <mergeCell ref="B40:O40"/>
    <mergeCell ref="B39:O39"/>
    <mergeCell ref="B38:O38"/>
    <mergeCell ref="B37:O37"/>
    <mergeCell ref="B36:O36"/>
    <mergeCell ref="B11:O11"/>
    <mergeCell ref="B12:O12"/>
    <mergeCell ref="B13:O13"/>
    <mergeCell ref="B20:O20"/>
    <mergeCell ref="B21:O21"/>
    <mergeCell ref="B18:O18"/>
    <mergeCell ref="B19:O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PTE PMMK Pedagógia Tanszék</cp:lastModifiedBy>
  <cp:lastPrinted>2012-08-27T12:25:57Z</cp:lastPrinted>
  <dcterms:created xsi:type="dcterms:W3CDTF">2006-03-29T07:49:40Z</dcterms:created>
  <dcterms:modified xsi:type="dcterms:W3CDTF">2017-04-20T05:55:55Z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1607089671</vt:i4>
  </property>
  <property fmtid="{D5CDD505-2E9C-101B-9397-08002B2CF9AE}" pid="3" name="_EmailSubject">
    <vt:lpwstr>gépész 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-1330029818</vt:i4>
  </property>
  <property fmtid="{D5CDD505-2E9C-101B-9397-08002B2CF9AE}" pid="7" name="_ReviewingToolsShownOnce">
    <vt:lpwstr/>
  </property>
</Properties>
</file>