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2. évfolyam" sheetId="1" r:id="rId1"/>
    <sheet name="Feladat szövege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<sst xmlns="http://schemas.openxmlformats.org/spreadsheetml/2006/main" count="387" uniqueCount="268">
  <si>
    <t>Név</t>
  </si>
  <si>
    <t>Osztály</t>
  </si>
  <si>
    <t>Születési idő</t>
  </si>
  <si>
    <t>Férfi</t>
  </si>
  <si>
    <t>Testvér</t>
  </si>
  <si>
    <t>Város</t>
  </si>
  <si>
    <t>Cím</t>
  </si>
  <si>
    <t>Lakcím</t>
  </si>
  <si>
    <t>Magyar</t>
  </si>
  <si>
    <t>Történelem</t>
  </si>
  <si>
    <t>Matematika</t>
  </si>
  <si>
    <t>Fizika</t>
  </si>
  <si>
    <t>Informatika</t>
  </si>
  <si>
    <t>Idegen nyelv</t>
  </si>
  <si>
    <t>Testnevelés</t>
  </si>
  <si>
    <t>Komondor Piroska</t>
  </si>
  <si>
    <t>2/E</t>
  </si>
  <si>
    <t>Alsópest, Album u. 6.</t>
  </si>
  <si>
    <t>Héjas Ádám</t>
  </si>
  <si>
    <t>2/C</t>
  </si>
  <si>
    <t>Alsópest, Áldomás u. 42.</t>
  </si>
  <si>
    <t>Radnóti Rozália</t>
  </si>
  <si>
    <t>Alsópest, Bertalan u. 14.</t>
  </si>
  <si>
    <t>Onfiani Miksa</t>
  </si>
  <si>
    <t>2/A</t>
  </si>
  <si>
    <t>Alsópest, Cirmos u. 66.</t>
  </si>
  <si>
    <t>Bertényi Bonifác</t>
  </si>
  <si>
    <t>Alsópest, Csapágy u. 16.</t>
  </si>
  <si>
    <t>Nacsa Renátó</t>
  </si>
  <si>
    <t>Alsópest, Cselló u. 69.</t>
  </si>
  <si>
    <t>Cserne Lídia</t>
  </si>
  <si>
    <t>2/B</t>
  </si>
  <si>
    <t>Alsópest, Enying u. 102.</t>
  </si>
  <si>
    <t>Barcza Angelika</t>
  </si>
  <si>
    <t>Alsópest, Járóka u. 49.</t>
  </si>
  <si>
    <t>Busa Archibáld</t>
  </si>
  <si>
    <t>Alsópest, Kék u. 33.</t>
  </si>
  <si>
    <t>Melian Inez</t>
  </si>
  <si>
    <t>Angóravölgy, Abádi u. 96.</t>
  </si>
  <si>
    <t>Deák Zsófia</t>
  </si>
  <si>
    <t>Angóravölgy, Alkotmány u. 42.</t>
  </si>
  <si>
    <t>Györe Vince</t>
  </si>
  <si>
    <t>Angóravölgy, Csatlós u. 28.</t>
  </si>
  <si>
    <t>Héja Xénia</t>
  </si>
  <si>
    <t>Angóravölgy, Csatlós u. 93.</t>
  </si>
  <si>
    <t>Deér Kinga</t>
  </si>
  <si>
    <t>2/D</t>
  </si>
  <si>
    <t>Angóravölgy, Forrás u. 38.</t>
  </si>
  <si>
    <t>Balogh Judit</t>
  </si>
  <si>
    <t>Angóravölgy, Furulya u. 24.</t>
  </si>
  <si>
    <t>Lompos Dömötör</t>
  </si>
  <si>
    <t>Angóravölgy, Hab u. 81.</t>
  </si>
  <si>
    <t>Serfőző Karola</t>
  </si>
  <si>
    <t>Angóravölgy, Héja u. 66.</t>
  </si>
  <si>
    <t>Limpek Csilla</t>
  </si>
  <si>
    <t>Angóravölgy, Kapitány u. 40.</t>
  </si>
  <si>
    <t>Hackl Lívia</t>
  </si>
  <si>
    <t>Angóravölgy, Katica u. 8.</t>
  </si>
  <si>
    <t>Gyenge László</t>
  </si>
  <si>
    <t>Angóravölgy, Kohó u. 65.</t>
  </si>
  <si>
    <t>Ló Ádám</t>
  </si>
  <si>
    <t>Angóravölgy, Kondás u. 89.</t>
  </si>
  <si>
    <t>Modla Bódog</t>
  </si>
  <si>
    <t>Angóravölgy, Kristály u. 14.</t>
  </si>
  <si>
    <t>Kabos Gergő</t>
  </si>
  <si>
    <t>Csókostő, Bendő u. 100.</t>
  </si>
  <si>
    <t>Gárgyán Erzsébet</t>
  </si>
  <si>
    <t>Csókostő, Bokor u. 83.</t>
  </si>
  <si>
    <t>Perecz Kata</t>
  </si>
  <si>
    <t>Csókostő, Borz u. 79.</t>
  </si>
  <si>
    <t>Penczinger Bertold</t>
  </si>
  <si>
    <t>Csókostő, Csipke u. 21.</t>
  </si>
  <si>
    <t>Bozóki Ráhel</t>
  </si>
  <si>
    <t>Csókostő, Csűr u. 10.</t>
  </si>
  <si>
    <t>Tamási Balázs</t>
  </si>
  <si>
    <t>Csókostő, Felvidék u. 59.</t>
  </si>
  <si>
    <t>Nyilasi Bátor</t>
  </si>
  <si>
    <t>Csókostő, Fő u. 30.</t>
  </si>
  <si>
    <t>Silay Adalbert</t>
  </si>
  <si>
    <t>Csókostő, Gitár u. 47.</t>
  </si>
  <si>
    <t>Galli Kelemen</t>
  </si>
  <si>
    <t>Csókostő, Gyöngyvirág u. 72.</t>
  </si>
  <si>
    <t>Bunda Adrienn</t>
  </si>
  <si>
    <t>Csókostő, Gyűszű u. 61.</t>
  </si>
  <si>
    <t>Morgós István</t>
  </si>
  <si>
    <t>Csókostő, Hó u. 98.</t>
  </si>
  <si>
    <t>Sonkoly Melinda</t>
  </si>
  <si>
    <t>Csókostő, Jós u. 9.</t>
  </si>
  <si>
    <t>Jónyer Ágota</t>
  </si>
  <si>
    <t>Csókostő, Kártya u. 103.</t>
  </si>
  <si>
    <t>Wenner Adrián</t>
  </si>
  <si>
    <t>Csónakkút, Bagamér u. 70.</t>
  </si>
  <si>
    <t>Orudzsev Lukrécia</t>
  </si>
  <si>
    <t>Csónakkút, Barabás u. 3.</t>
  </si>
  <si>
    <t>Nagy Rozália</t>
  </si>
  <si>
    <t>Csónakkút, Csák u. 10.</t>
  </si>
  <si>
    <t>Mándi Gál</t>
  </si>
  <si>
    <t>Csónakkút, Dűlő u. 94.</t>
  </si>
  <si>
    <t>Csuti Rozália</t>
  </si>
  <si>
    <t>Csónakkút, Fillér u. 85.</t>
  </si>
  <si>
    <t>Ort Ibolya</t>
  </si>
  <si>
    <t>Csónakkút, Husáng u. 34.</t>
  </si>
  <si>
    <t>Rétfalvi Mátyás</t>
  </si>
  <si>
    <t>Csónakkút, Juhár u. 29.</t>
  </si>
  <si>
    <t>Bata Ádám</t>
  </si>
  <si>
    <t>Csónakkút, Jupiter u. 46.</t>
  </si>
  <si>
    <t>Galgóczy Jenő</t>
  </si>
  <si>
    <t>Csónakkút, Jutas u. 48.</t>
  </si>
  <si>
    <t>Hamzók Timót</t>
  </si>
  <si>
    <t>Csónakkút, Kazán u. 96.</t>
  </si>
  <si>
    <t>Fenyvesi Renáta</t>
  </si>
  <si>
    <t>Csónakkút, Köles u. 24.</t>
  </si>
  <si>
    <t>Rabló Ábrahám</t>
  </si>
  <si>
    <t>Csónakkút, Kürt u. 28.</t>
  </si>
  <si>
    <t>Orudzser Dezső</t>
  </si>
  <si>
    <t>Egerhegy, Abaújvár u. 99.</t>
  </si>
  <si>
    <t>Himer Erika</t>
  </si>
  <si>
    <t>Egerhegy, Ádám u. 9.</t>
  </si>
  <si>
    <t>Bakaity Stefánia</t>
  </si>
  <si>
    <t>Egerhegy, Adorján u. 48.</t>
  </si>
  <si>
    <t>Vidóczi Jácint</t>
  </si>
  <si>
    <t>Egerhegy, Akácos u. 90.</t>
  </si>
  <si>
    <t>Kispéter Viktória</t>
  </si>
  <si>
    <t>Egerhegy, Csatár u. 71.</t>
  </si>
  <si>
    <t>Hansel Illés</t>
  </si>
  <si>
    <t>Egerhegy, Diós u. 95.</t>
  </si>
  <si>
    <t>Jeles Antal</t>
  </si>
  <si>
    <t>Egerhegy, Duhaj u. 19.</t>
  </si>
  <si>
    <t>Kispéter Lipót</t>
  </si>
  <si>
    <t>Egerhegy, Erdei u. 82.</t>
  </si>
  <si>
    <t>Galántai Dömötör</t>
  </si>
  <si>
    <t>Gazdaghely, Akác u. 74.</t>
  </si>
  <si>
    <t>Miklóssy Vencel</t>
  </si>
  <si>
    <t>Gazdaghely, Bajnok u. 77.</t>
  </si>
  <si>
    <t>Gurics Helánia</t>
  </si>
  <si>
    <t>Gazdaghely, Balaton u. 59.</t>
  </si>
  <si>
    <t>Vidra Gyöngyvér</t>
  </si>
  <si>
    <t>Gazdaghely, Edison u. 29.</t>
  </si>
  <si>
    <t>Jeromos Fruzsina</t>
  </si>
  <si>
    <t>Gazdaghely, Gólya u. 66.</t>
  </si>
  <si>
    <t>Pálvölgyi Ármin</t>
  </si>
  <si>
    <t>Gazdaghely, Igló u. 45.</t>
  </si>
  <si>
    <t>Bende Lénárd</t>
  </si>
  <si>
    <t>Gazdaghely, Kajak u. 62.</t>
  </si>
  <si>
    <t>Móricz Dániel</t>
  </si>
  <si>
    <t>Gazdaghely, Kék u. 91.</t>
  </si>
  <si>
    <t>Remzső Henrietta</t>
  </si>
  <si>
    <t>Nyúlváros, Abonyi u. 66.</t>
  </si>
  <si>
    <t>Szunyogh Helén</t>
  </si>
  <si>
    <t>Nyúlváros, Aradi u. 96.</t>
  </si>
  <si>
    <t>Papdi Kata</t>
  </si>
  <si>
    <t>Nyúlváros, Barlang u. 49.</t>
  </si>
  <si>
    <t>Meszlényi Mária</t>
  </si>
  <si>
    <t>Nyúlváros, Csalló u. 64.</t>
  </si>
  <si>
    <t>Gyenes Boglárka</t>
  </si>
  <si>
    <t>Nyúlváros, Csokor u. 4.</t>
  </si>
  <si>
    <t>Antal Pál</t>
  </si>
  <si>
    <t>Nyúlváros, Gép u. 5.</t>
  </si>
  <si>
    <t>Makai Imre</t>
  </si>
  <si>
    <t>Nyúlváros, Honvéd u. 2.</t>
  </si>
  <si>
    <t>Peregi Irén</t>
  </si>
  <si>
    <t>Nyúlváros, Janicsár u. 74.</t>
  </si>
  <si>
    <t>Jurca Szaniszló</t>
  </si>
  <si>
    <t>Nyúlváros, Juhár u. 82.</t>
  </si>
  <si>
    <t>Kopasz Leona</t>
  </si>
  <si>
    <t>Nyúlváros, Koboz u. 87.</t>
  </si>
  <si>
    <t>Pecze Irén</t>
  </si>
  <si>
    <t>Nyúlváros, Kör u. 21.</t>
  </si>
  <si>
    <t>Mahler Jeromos</t>
  </si>
  <si>
    <t>Ostromos, Arnold u. 53.</t>
  </si>
  <si>
    <t>Kolarovszki Sándor</t>
  </si>
  <si>
    <t>Ostromos, Balta u. 28.</t>
  </si>
  <si>
    <t>Bite Hugó</t>
  </si>
  <si>
    <t>Ostromos, Bazsalikom u. 54.</t>
  </si>
  <si>
    <t>Incze Anett</t>
  </si>
  <si>
    <t>Ostromos, Bertalan u. 11.</t>
  </si>
  <si>
    <t>Vass Domonkos</t>
  </si>
  <si>
    <t>Ostromos, Cselló u. 93.</t>
  </si>
  <si>
    <t>Basa Dömötör</t>
  </si>
  <si>
    <t>Ostromos, Erős u. 21.</t>
  </si>
  <si>
    <t>Gáti Dusán</t>
  </si>
  <si>
    <t>Ostromos, Ezüst u. 91.</t>
  </si>
  <si>
    <t>Bite Matild</t>
  </si>
  <si>
    <t>Ostromos, Füles u. 18.</t>
  </si>
  <si>
    <t>Sánta Leonóra</t>
  </si>
  <si>
    <t>Ostromos, Gémes u. 102.</t>
  </si>
  <si>
    <t>Pölös Konrád</t>
  </si>
  <si>
    <t>Ostromos, Hintó u. 22.</t>
  </si>
  <si>
    <t>Szász Kelemen</t>
  </si>
  <si>
    <t>Ostromos, Juharos u. 104.</t>
  </si>
  <si>
    <t>Porth Buda</t>
  </si>
  <si>
    <t>Ostromos, Kisbér u. 70.</t>
  </si>
  <si>
    <t>Wéber Rudolf</t>
  </si>
  <si>
    <t>Ostromos, Költő u. 102.</t>
  </si>
  <si>
    <t>Velcsov Gusztáv</t>
  </si>
  <si>
    <t>Radonvár, Bányalég u. 21.</t>
  </si>
  <si>
    <t>Szegvári Abigél</t>
  </si>
  <si>
    <t>Radonvár, Deák u. 103.</t>
  </si>
  <si>
    <t>Roll Bence</t>
  </si>
  <si>
    <t>Radonvár, Ezüst u. 11.</t>
  </si>
  <si>
    <t>Járóka Malvin</t>
  </si>
  <si>
    <t>Radonvár, Furulya u. 15.</t>
  </si>
  <si>
    <t>Somorjai Hugó</t>
  </si>
  <si>
    <t>Radonvár, Gyűrű u. 104.</t>
  </si>
  <si>
    <t>Klemm Lívia</t>
  </si>
  <si>
    <t>Szegényfő, Dália u. 11.</t>
  </si>
  <si>
    <t>Imrovicz Jusztina</t>
  </si>
  <si>
    <t>Szegényfő, Füge u. 57.</t>
  </si>
  <si>
    <t>Fekete Rebeka</t>
  </si>
  <si>
    <t>Szegényfő, Garas u. 49.</t>
  </si>
  <si>
    <t>Pásztor Orsolya</t>
  </si>
  <si>
    <t>Szegényfő, Hajas u. 24.</t>
  </si>
  <si>
    <t>Barra Ágoston</t>
  </si>
  <si>
    <t>Szegényfő, Járőr u. 51.</t>
  </si>
  <si>
    <t>Viola Rozália</t>
  </si>
  <si>
    <t>Szegényfő, Kadar u. 63.</t>
  </si>
  <si>
    <t>Gyüre Nikolett</t>
  </si>
  <si>
    <t>Szegényfő, Kavics u. 43.</t>
  </si>
  <si>
    <t>Gyovai Csenge</t>
  </si>
  <si>
    <t>Szegényfő, Kőszeg u. 37.</t>
  </si>
  <si>
    <t>Sőreghy Mária</t>
  </si>
  <si>
    <t>Szegényfő, Krajcár u. 26.</t>
  </si>
  <si>
    <t>Tarnai Zoltán</t>
  </si>
  <si>
    <t>Tiveletelek, Ármin u. 97.</t>
  </si>
  <si>
    <t>Szegfű Olivér</t>
  </si>
  <si>
    <t>Tiveletelek, Bérc u. 96.</t>
  </si>
  <si>
    <t>Homonnai Marcell</t>
  </si>
  <si>
    <t>Tiveletelek, Berek u. 16.</t>
  </si>
  <si>
    <t>Gyémánt Gellért</t>
  </si>
  <si>
    <t>Tiveletelek, Ceglédi u. 52.</t>
  </si>
  <si>
    <t>Zsíros Kornélia</t>
  </si>
  <si>
    <t>Tiveletelek, Csatlós u. 16.</t>
  </si>
  <si>
    <t>Zelei Álmos</t>
  </si>
  <si>
    <t>Tiveletelek, Felvidék u. 71.</t>
  </si>
  <si>
    <t>Csillag Vazul</t>
  </si>
  <si>
    <t>Tiveletelek, Harag u. 65.</t>
  </si>
  <si>
    <t>Serfőző Anna</t>
  </si>
  <si>
    <t>Tiveletelek, Hír u. 22.</t>
  </si>
  <si>
    <t>Hegedűs Gergely</t>
  </si>
  <si>
    <t>Végvár, Agárdi u. 100.</t>
  </si>
  <si>
    <t>Szenczi Gergely</t>
  </si>
  <si>
    <t>Végvár, Akácvirág u. 4.</t>
  </si>
  <si>
    <t>Gyenes Dóra</t>
  </si>
  <si>
    <t>Végvár, Akácvirág u. 42.</t>
  </si>
  <si>
    <t>Králik Mátyás</t>
  </si>
  <si>
    <t>Végvár, Ár u. 32.</t>
  </si>
  <si>
    <t>Kvassay Viktor</t>
  </si>
  <si>
    <t>Végvár, Avas u. 53.</t>
  </si>
  <si>
    <t>Tombácz Dénes</t>
  </si>
  <si>
    <t>Végvár, Duna u. 27.</t>
  </si>
  <si>
    <t>Guba Levente</t>
  </si>
  <si>
    <t>Végvár, Fáklya u. 98.</t>
  </si>
  <si>
    <t>Gosztolya Zsuzsanna</t>
  </si>
  <si>
    <t>Végvár, Hárs u. 89.</t>
  </si>
  <si>
    <t>Varró Virgil</t>
  </si>
  <si>
    <t>Végvár, Hentes u. 9.</t>
  </si>
  <si>
    <t>Pipicz Henrietta</t>
  </si>
  <si>
    <t>Végvár, Iharos u. 64.</t>
  </si>
  <si>
    <t>Tomori Dorottya</t>
  </si>
  <si>
    <t>Végvár, Ják u. 73.</t>
  </si>
  <si>
    <t>Rostás Ellák</t>
  </si>
  <si>
    <t>Végvár, Kártya u. 67.</t>
  </si>
  <si>
    <t>Melian Vazul</t>
  </si>
  <si>
    <t>Végvár, Kerekes u. 103.</t>
  </si>
  <si>
    <t>Sipos Mendel</t>
  </si>
  <si>
    <t>Végvár, Kör u. 101.</t>
  </si>
  <si>
    <t>Csorba Jakab</t>
  </si>
  <si>
    <t>Végvár, Közraktár u. 86.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</si>
</sst>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9</xdr:col>
      <xdr:colOff>114300</xdr:colOff>
      <xdr:row>22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7275" y="257175"/>
          <a:ext cx="5229225" cy="3352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Feladatok: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1.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Másold át a 2. Évfolyam teljes táblázatot a Munka2 területre, és nevezd el "városok"-nak!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2.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Készíts városonként listát a tanulókról és számoltasd meg a programmal, az egyes városokban lakók számát! (részösszeg =&gt; darab művelet)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. Az eredeti táblából gyűjtsd ki egy táblába a B és C osztályba járó tanulókat Munka3 lapra, és nevezd el a lapot b_c osztály-nak!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4.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Gyüjtsd ki a C-s nyúlvárosi és a B-s angoravölgyi tanulókat! Készíts a kiválasztott tanulók testnevelés jegyeiről 3D oszlop diagramot! A diagramra legyen minden szükséges adat ráírva, és változtasd  meg a grafikon alapszineit is egyedi szinbeállításokra!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5.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A b_c osztály lapon az A1 cellába helyezd el az aktuális dátumot és időt!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6.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Számítsd ki a b_c osztály minden tanulójának a tanulmányi átlagát, majd válogasd ki a 4 vagy annál jobb átlagú tanulókat!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. A b_c osztály tanulói közül válogasd ki az 1979-ben született lányokat és az 1980-ban született fiúkat egy táblázatba, de a kiválogatott tanulóknak a jegyei ne szerepeljenek a listában! Rendezd ezeket a tanulókat névsor szerinti sorrendbe, úgy, hogy a fiúk a lista elején szerepeljenek!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8.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Mentsd el a dokumentumot a H:\EXCEL könyvtárba, ha ilyen könyvtárad még nincs, akkor azt hozd létre!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B67">
      <selection activeCell="G8" sqref="G8"/>
    </sheetView>
  </sheetViews>
  <sheetFormatPr defaultColWidth="9.00390625" defaultRowHeight="12.75"/>
  <cols>
    <col min="1" max="1" width="19.00390625" style="0" bestFit="1" customWidth="1"/>
    <col min="2" max="2" width="3.875" style="0" bestFit="1" customWidth="1"/>
    <col min="3" max="3" width="10.125" style="0" bestFit="1" customWidth="1"/>
    <col min="5" max="5" width="3.25390625" style="0" bestFit="1" customWidth="1"/>
    <col min="6" max="6" width="11.00390625" style="0" bestFit="1" customWidth="1"/>
    <col min="7" max="7" width="17.00390625" style="0" bestFit="1" customWidth="1"/>
    <col min="8" max="8" width="26.25390625" style="0" bestFit="1" customWidth="1"/>
    <col min="9" max="15" width="3.375" style="0" customWidth="1"/>
  </cols>
  <sheetData>
    <row r="1" spans="1:15" ht="56.25" customHeight="1">
      <c r="A1" s="1" t="s">
        <v>0</v>
      </c>
      <c r="B1" s="5" t="s">
        <v>1</v>
      </c>
      <c r="C1" s="2" t="s">
        <v>2</v>
      </c>
      <c r="D1" s="1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5" t="s">
        <v>13</v>
      </c>
      <c r="O1" s="6" t="s">
        <v>14</v>
      </c>
    </row>
    <row r="2" spans="1:15" ht="12.75">
      <c r="A2" s="3" t="s">
        <v>116</v>
      </c>
      <c r="B2" s="3" t="s">
        <v>16</v>
      </c>
      <c r="C2" s="4">
        <v>29071</v>
      </c>
      <c r="D2" s="3" t="b">
        <v>0</v>
      </c>
      <c r="E2" s="3">
        <v>1</v>
      </c>
      <c r="F2" s="3" t="str">
        <f>LEFT(H2,FIND(",",H2)-1)</f>
        <v>Egerhegy</v>
      </c>
      <c r="G2" s="3" t="str">
        <f>RIGHT(H2,LEN(H2)-FIND(",",H2))</f>
        <v> Ádám u. 9.</v>
      </c>
      <c r="H2" s="3" t="s">
        <v>117</v>
      </c>
      <c r="I2">
        <v>3</v>
      </c>
      <c r="J2">
        <v>3</v>
      </c>
      <c r="K2">
        <v>2</v>
      </c>
      <c r="L2">
        <v>2</v>
      </c>
      <c r="M2">
        <v>2</v>
      </c>
      <c r="N2">
        <v>3</v>
      </c>
      <c r="O2">
        <v>4</v>
      </c>
    </row>
    <row r="3" spans="1:15" ht="12.75">
      <c r="A3" s="3" t="s">
        <v>236</v>
      </c>
      <c r="B3" s="3" t="s">
        <v>31</v>
      </c>
      <c r="C3" s="4">
        <v>29071</v>
      </c>
      <c r="D3" s="3" t="b">
        <v>0</v>
      </c>
      <c r="E3" s="3">
        <v>0</v>
      </c>
      <c r="F3" s="3" t="str">
        <f>LEFT(H3,FIND(",",H3)-1)</f>
        <v>Tiveletelek</v>
      </c>
      <c r="G3" s="3" t="str">
        <f aca="true" t="shared" si="0" ref="G3:G66">RIGHT(H3,LEN(H3)-FIND(",",H3))</f>
        <v> Hír u. 22.</v>
      </c>
      <c r="H3" s="3" t="s">
        <v>237</v>
      </c>
      <c r="I3">
        <v>5</v>
      </c>
      <c r="J3">
        <v>4</v>
      </c>
      <c r="K3">
        <v>3</v>
      </c>
      <c r="L3">
        <v>3</v>
      </c>
      <c r="M3">
        <v>4</v>
      </c>
      <c r="N3">
        <v>2</v>
      </c>
      <c r="O3">
        <v>3</v>
      </c>
    </row>
    <row r="4" spans="1:15" ht="12.75">
      <c r="A4" s="3" t="s">
        <v>208</v>
      </c>
      <c r="B4" s="3" t="s">
        <v>16</v>
      </c>
      <c r="C4" s="4">
        <v>29072</v>
      </c>
      <c r="D4" s="3" t="b">
        <v>0</v>
      </c>
      <c r="E4" s="3">
        <v>0</v>
      </c>
      <c r="F4" s="3" t="str">
        <f aca="true" t="shared" si="1" ref="F4:F101">LEFT(H4,FIND(",",H4)-1)</f>
        <v>Szegényfő</v>
      </c>
      <c r="G4" s="3" t="str">
        <f t="shared" si="0"/>
        <v> Garas u. 49.</v>
      </c>
      <c r="H4" s="3" t="s">
        <v>209</v>
      </c>
      <c r="I4">
        <v>5</v>
      </c>
      <c r="J4">
        <v>3</v>
      </c>
      <c r="K4">
        <v>5</v>
      </c>
      <c r="L4">
        <v>3</v>
      </c>
      <c r="M4">
        <v>2</v>
      </c>
      <c r="N4">
        <v>2</v>
      </c>
      <c r="O4">
        <v>3</v>
      </c>
    </row>
    <row r="5" spans="1:15" ht="12.75">
      <c r="A5" s="3" t="s">
        <v>23</v>
      </c>
      <c r="B5" s="3" t="s">
        <v>24</v>
      </c>
      <c r="C5" s="4">
        <v>29078</v>
      </c>
      <c r="D5" s="3" t="b">
        <v>1</v>
      </c>
      <c r="E5" s="3">
        <v>0</v>
      </c>
      <c r="F5" s="3" t="str">
        <f aca="true" t="shared" si="2" ref="F5:F17">LEFT(H5,FIND(",",H5)-1)</f>
        <v>Alsópest</v>
      </c>
      <c r="G5" s="3" t="str">
        <f t="shared" si="0"/>
        <v> Cirmos u. 66.</v>
      </c>
      <c r="H5" s="3" t="s">
        <v>25</v>
      </c>
      <c r="I5">
        <v>3</v>
      </c>
      <c r="J5">
        <v>5</v>
      </c>
      <c r="K5">
        <v>2</v>
      </c>
      <c r="L5">
        <v>2</v>
      </c>
      <c r="M5">
        <v>2</v>
      </c>
      <c r="N5">
        <v>3</v>
      </c>
      <c r="O5">
        <v>5</v>
      </c>
    </row>
    <row r="6" spans="1:15" ht="12.75">
      <c r="A6" s="3" t="s">
        <v>222</v>
      </c>
      <c r="B6" s="3" t="s">
        <v>46</v>
      </c>
      <c r="C6" s="4">
        <v>29087</v>
      </c>
      <c r="D6" s="3" t="b">
        <v>1</v>
      </c>
      <c r="E6" s="3">
        <v>0</v>
      </c>
      <c r="F6" s="3" t="str">
        <f t="shared" si="2"/>
        <v>Tiveletelek</v>
      </c>
      <c r="G6" s="3" t="str">
        <f t="shared" si="0"/>
        <v> Ármin u. 97.</v>
      </c>
      <c r="H6" s="3" t="s">
        <v>223</v>
      </c>
      <c r="I6">
        <v>3</v>
      </c>
      <c r="J6">
        <v>2</v>
      </c>
      <c r="K6">
        <v>4</v>
      </c>
      <c r="L6">
        <v>3</v>
      </c>
      <c r="M6">
        <v>2</v>
      </c>
      <c r="N6">
        <v>5</v>
      </c>
      <c r="O6">
        <v>5</v>
      </c>
    </row>
    <row r="7" spans="1:15" ht="12.75">
      <c r="A7" s="3" t="s">
        <v>186</v>
      </c>
      <c r="B7" s="3" t="s">
        <v>46</v>
      </c>
      <c r="C7" s="4">
        <v>29088</v>
      </c>
      <c r="D7" s="3" t="b">
        <v>1</v>
      </c>
      <c r="E7" s="3">
        <v>2</v>
      </c>
      <c r="F7" s="3" t="str">
        <f t="shared" si="2"/>
        <v>Ostromos</v>
      </c>
      <c r="G7" s="3" t="str">
        <f t="shared" si="0"/>
        <v> Hintó u. 22.</v>
      </c>
      <c r="H7" s="3" t="s">
        <v>187</v>
      </c>
      <c r="I7">
        <v>2</v>
      </c>
      <c r="J7">
        <v>4</v>
      </c>
      <c r="K7">
        <v>3</v>
      </c>
      <c r="L7">
        <v>3</v>
      </c>
      <c r="M7">
        <v>3</v>
      </c>
      <c r="N7">
        <v>2</v>
      </c>
      <c r="O7">
        <v>2</v>
      </c>
    </row>
    <row r="8" spans="1:15" ht="12.75">
      <c r="A8" s="3" t="s">
        <v>136</v>
      </c>
      <c r="B8" s="3" t="s">
        <v>19</v>
      </c>
      <c r="C8" s="4">
        <v>29091</v>
      </c>
      <c r="D8" s="3" t="b">
        <v>0</v>
      </c>
      <c r="E8" s="3">
        <v>0</v>
      </c>
      <c r="F8" s="3" t="str">
        <f t="shared" si="2"/>
        <v>Gazdaghely</v>
      </c>
      <c r="G8" s="3" t="str">
        <f t="shared" si="0"/>
        <v> Edison u. 29.</v>
      </c>
      <c r="H8" s="3" t="s">
        <v>137</v>
      </c>
      <c r="I8">
        <v>3</v>
      </c>
      <c r="J8">
        <v>5</v>
      </c>
      <c r="K8">
        <v>2</v>
      </c>
      <c r="L8">
        <v>5</v>
      </c>
      <c r="M8">
        <v>5</v>
      </c>
      <c r="N8">
        <v>5</v>
      </c>
      <c r="O8">
        <v>2</v>
      </c>
    </row>
    <row r="9" spans="1:15" ht="12.75">
      <c r="A9" s="3" t="s">
        <v>194</v>
      </c>
      <c r="B9" s="3" t="s">
        <v>31</v>
      </c>
      <c r="C9" s="4">
        <v>29097</v>
      </c>
      <c r="D9" s="3" t="b">
        <v>1</v>
      </c>
      <c r="E9" s="3">
        <v>3</v>
      </c>
      <c r="F9" s="3" t="str">
        <f t="shared" si="2"/>
        <v>Radonvár</v>
      </c>
      <c r="G9" s="3" t="str">
        <f t="shared" si="0"/>
        <v> Bányalég u. 21.</v>
      </c>
      <c r="H9" s="3" t="s">
        <v>195</v>
      </c>
      <c r="I9">
        <v>2</v>
      </c>
      <c r="J9">
        <v>2</v>
      </c>
      <c r="K9">
        <v>3</v>
      </c>
      <c r="L9">
        <v>5</v>
      </c>
      <c r="M9">
        <v>5</v>
      </c>
      <c r="N9">
        <v>4</v>
      </c>
      <c r="O9">
        <v>2</v>
      </c>
    </row>
    <row r="10" spans="1:15" ht="12.75">
      <c r="A10" s="3" t="s">
        <v>252</v>
      </c>
      <c r="B10" s="3" t="s">
        <v>16</v>
      </c>
      <c r="C10" s="4">
        <v>29100</v>
      </c>
      <c r="D10" s="3" t="b">
        <v>0</v>
      </c>
      <c r="E10" s="3">
        <v>1</v>
      </c>
      <c r="F10" s="3" t="str">
        <f t="shared" si="2"/>
        <v>Végvár</v>
      </c>
      <c r="G10" s="3" t="str">
        <f t="shared" si="0"/>
        <v> Hárs u. 89.</v>
      </c>
      <c r="H10" s="3" t="s">
        <v>253</v>
      </c>
      <c r="I10">
        <v>2</v>
      </c>
      <c r="J10">
        <v>4</v>
      </c>
      <c r="K10">
        <v>5</v>
      </c>
      <c r="L10">
        <v>5</v>
      </c>
      <c r="M10">
        <v>2</v>
      </c>
      <c r="N10">
        <v>3</v>
      </c>
      <c r="O10">
        <v>5</v>
      </c>
    </row>
    <row r="11" spans="1:15" ht="12.75">
      <c r="A11" s="3" t="s">
        <v>248</v>
      </c>
      <c r="B11" s="3" t="s">
        <v>19</v>
      </c>
      <c r="C11" s="4">
        <v>29103</v>
      </c>
      <c r="D11" s="3" t="b">
        <v>1</v>
      </c>
      <c r="E11" s="3">
        <v>3</v>
      </c>
      <c r="F11" s="3" t="str">
        <f t="shared" si="2"/>
        <v>Végvár</v>
      </c>
      <c r="G11" s="3" t="str">
        <f t="shared" si="0"/>
        <v> Duna u. 27.</v>
      </c>
      <c r="H11" s="3" t="s">
        <v>249</v>
      </c>
      <c r="I11">
        <v>3</v>
      </c>
      <c r="J11">
        <v>4</v>
      </c>
      <c r="K11">
        <v>5</v>
      </c>
      <c r="L11">
        <v>4</v>
      </c>
      <c r="M11">
        <v>4</v>
      </c>
      <c r="N11">
        <v>4</v>
      </c>
      <c r="O11">
        <v>5</v>
      </c>
    </row>
    <row r="12" spans="1:15" ht="12.75">
      <c r="A12" s="3" t="s">
        <v>68</v>
      </c>
      <c r="B12" s="3" t="s">
        <v>16</v>
      </c>
      <c r="C12" s="4">
        <v>29105</v>
      </c>
      <c r="D12" s="3" t="b">
        <v>0</v>
      </c>
      <c r="E12" s="3">
        <v>0</v>
      </c>
      <c r="F12" s="3" t="str">
        <f t="shared" si="2"/>
        <v>Csókostő</v>
      </c>
      <c r="G12" s="3" t="str">
        <f t="shared" si="0"/>
        <v> Borz u. 79.</v>
      </c>
      <c r="H12" s="3" t="s">
        <v>69</v>
      </c>
      <c r="I12">
        <v>4</v>
      </c>
      <c r="J12">
        <v>4</v>
      </c>
      <c r="K12">
        <v>4</v>
      </c>
      <c r="L12">
        <v>2</v>
      </c>
      <c r="M12">
        <v>5</v>
      </c>
      <c r="N12">
        <v>2</v>
      </c>
      <c r="O12">
        <v>4</v>
      </c>
    </row>
    <row r="13" spans="1:15" ht="12.75">
      <c r="A13" s="3" t="s">
        <v>204</v>
      </c>
      <c r="B13" s="3" t="s">
        <v>46</v>
      </c>
      <c r="C13" s="4">
        <v>29112</v>
      </c>
      <c r="D13" s="3" t="b">
        <v>0</v>
      </c>
      <c r="E13" s="3">
        <v>2</v>
      </c>
      <c r="F13" s="3" t="str">
        <f t="shared" si="2"/>
        <v>Szegényfő</v>
      </c>
      <c r="G13" s="3" t="str">
        <f t="shared" si="0"/>
        <v> Dália u. 11.</v>
      </c>
      <c r="H13" s="3" t="s">
        <v>205</v>
      </c>
      <c r="I13">
        <v>5</v>
      </c>
      <c r="J13">
        <v>5</v>
      </c>
      <c r="K13">
        <v>5</v>
      </c>
      <c r="L13">
        <v>5</v>
      </c>
      <c r="M13">
        <v>5</v>
      </c>
      <c r="N13">
        <v>5</v>
      </c>
      <c r="O13">
        <v>5</v>
      </c>
    </row>
    <row r="14" spans="1:15" ht="12.75">
      <c r="A14" s="3" t="s">
        <v>60</v>
      </c>
      <c r="B14" s="3" t="s">
        <v>16</v>
      </c>
      <c r="C14" s="4">
        <v>29113</v>
      </c>
      <c r="D14" s="3" t="b">
        <v>1</v>
      </c>
      <c r="E14" s="3">
        <v>3</v>
      </c>
      <c r="F14" s="3" t="str">
        <f t="shared" si="2"/>
        <v>Angóravölgy</v>
      </c>
      <c r="G14" s="3" t="str">
        <f t="shared" si="0"/>
        <v> Kondás u. 89.</v>
      </c>
      <c r="H14" s="3" t="s">
        <v>61</v>
      </c>
      <c r="I14">
        <v>5</v>
      </c>
      <c r="J14">
        <v>3</v>
      </c>
      <c r="K14">
        <v>2</v>
      </c>
      <c r="L14">
        <v>2</v>
      </c>
      <c r="M14">
        <v>4</v>
      </c>
      <c r="N14">
        <v>4</v>
      </c>
      <c r="O14">
        <v>5</v>
      </c>
    </row>
    <row r="15" spans="1:15" ht="12.75">
      <c r="A15" s="3" t="s">
        <v>184</v>
      </c>
      <c r="B15" s="3" t="s">
        <v>24</v>
      </c>
      <c r="C15" s="4">
        <v>29121</v>
      </c>
      <c r="D15" s="3" t="b">
        <v>0</v>
      </c>
      <c r="E15" s="3">
        <v>2</v>
      </c>
      <c r="F15" s="3" t="str">
        <f t="shared" si="2"/>
        <v>Ostromos</v>
      </c>
      <c r="G15" s="3" t="str">
        <f t="shared" si="0"/>
        <v> Gémes u. 102.</v>
      </c>
      <c r="H15" s="3" t="s">
        <v>185</v>
      </c>
      <c r="I15">
        <v>2</v>
      </c>
      <c r="J15">
        <v>4</v>
      </c>
      <c r="K15">
        <v>5</v>
      </c>
      <c r="L15">
        <v>3</v>
      </c>
      <c r="M15">
        <v>2</v>
      </c>
      <c r="N15">
        <v>3</v>
      </c>
      <c r="O15">
        <v>3</v>
      </c>
    </row>
    <row r="16" spans="1:15" ht="12.75">
      <c r="A16" s="3" t="s">
        <v>262</v>
      </c>
      <c r="B16" s="3" t="s">
        <v>19</v>
      </c>
      <c r="C16" s="4">
        <v>29124</v>
      </c>
      <c r="D16" s="3" t="b">
        <v>1</v>
      </c>
      <c r="E16" s="3">
        <v>1</v>
      </c>
      <c r="F16" s="3" t="str">
        <f t="shared" si="2"/>
        <v>Végvár</v>
      </c>
      <c r="G16" s="3" t="str">
        <f t="shared" si="0"/>
        <v> Kerekes u. 103.</v>
      </c>
      <c r="H16" s="3" t="s">
        <v>263</v>
      </c>
      <c r="I16">
        <v>3</v>
      </c>
      <c r="J16">
        <v>2</v>
      </c>
      <c r="K16">
        <v>4</v>
      </c>
      <c r="L16">
        <v>2</v>
      </c>
      <c r="M16">
        <v>3</v>
      </c>
      <c r="N16">
        <v>5</v>
      </c>
      <c r="O16">
        <v>4</v>
      </c>
    </row>
    <row r="17" spans="1:15" ht="12.75">
      <c r="A17" s="3" t="s">
        <v>52</v>
      </c>
      <c r="B17" s="3" t="s">
        <v>46</v>
      </c>
      <c r="C17" s="4">
        <v>29126</v>
      </c>
      <c r="D17" s="3" t="b">
        <v>0</v>
      </c>
      <c r="E17" s="3">
        <v>0</v>
      </c>
      <c r="F17" s="3" t="str">
        <f t="shared" si="2"/>
        <v>Angóravölgy</v>
      </c>
      <c r="G17" s="3" t="str">
        <f t="shared" si="0"/>
        <v> Héja u. 66.</v>
      </c>
      <c r="H17" s="3" t="s">
        <v>53</v>
      </c>
      <c r="I17">
        <v>3</v>
      </c>
      <c r="J17">
        <v>5</v>
      </c>
      <c r="K17">
        <v>4</v>
      </c>
      <c r="L17">
        <v>3</v>
      </c>
      <c r="M17">
        <v>5</v>
      </c>
      <c r="N17">
        <v>5</v>
      </c>
      <c r="O17">
        <v>5</v>
      </c>
    </row>
    <row r="18" spans="1:15" ht="12.75">
      <c r="A18" s="3" t="s">
        <v>48</v>
      </c>
      <c r="B18" s="3" t="s">
        <v>19</v>
      </c>
      <c r="C18" s="4">
        <v>29131</v>
      </c>
      <c r="D18" s="3" t="b">
        <v>0</v>
      </c>
      <c r="E18" s="3">
        <v>0</v>
      </c>
      <c r="F18" s="3" t="str">
        <f aca="true" t="shared" si="3" ref="F18:F33">LEFT(H18,FIND(",",H18)-1)</f>
        <v>Angóravölgy</v>
      </c>
      <c r="G18" s="3" t="str">
        <f t="shared" si="0"/>
        <v> Furulya u. 24.</v>
      </c>
      <c r="H18" s="3" t="s">
        <v>49</v>
      </c>
      <c r="I18">
        <v>5</v>
      </c>
      <c r="J18">
        <v>4</v>
      </c>
      <c r="K18">
        <v>2</v>
      </c>
      <c r="L18">
        <v>4</v>
      </c>
      <c r="M18">
        <v>2</v>
      </c>
      <c r="N18">
        <v>4</v>
      </c>
      <c r="O18">
        <v>3</v>
      </c>
    </row>
    <row r="19" spans="1:15" ht="12.75">
      <c r="A19" s="3" t="s">
        <v>108</v>
      </c>
      <c r="B19" s="3" t="s">
        <v>19</v>
      </c>
      <c r="C19" s="4">
        <v>29131</v>
      </c>
      <c r="D19" s="3" t="b">
        <v>1</v>
      </c>
      <c r="E19" s="3">
        <v>0</v>
      </c>
      <c r="F19" s="3" t="str">
        <f t="shared" si="3"/>
        <v>Csónakkút</v>
      </c>
      <c r="G19" s="3" t="str">
        <f t="shared" si="0"/>
        <v> Kazán u. 96.</v>
      </c>
      <c r="H19" s="3" t="s">
        <v>109</v>
      </c>
      <c r="I19">
        <v>5</v>
      </c>
      <c r="J19">
        <v>2</v>
      </c>
      <c r="K19">
        <v>5</v>
      </c>
      <c r="L19">
        <v>2</v>
      </c>
      <c r="M19">
        <v>5</v>
      </c>
      <c r="N19">
        <v>4</v>
      </c>
      <c r="O19">
        <v>3</v>
      </c>
    </row>
    <row r="20" spans="1:15" ht="12.75">
      <c r="A20" s="3" t="s">
        <v>114</v>
      </c>
      <c r="B20" s="3" t="s">
        <v>19</v>
      </c>
      <c r="C20" s="4">
        <v>29131</v>
      </c>
      <c r="D20" s="3" t="b">
        <v>1</v>
      </c>
      <c r="E20" s="3">
        <v>0</v>
      </c>
      <c r="F20" s="3" t="str">
        <f t="shared" si="3"/>
        <v>Egerhegy</v>
      </c>
      <c r="G20" s="3" t="str">
        <f t="shared" si="0"/>
        <v> Abaújvár u. 99.</v>
      </c>
      <c r="H20" s="3" t="s">
        <v>115</v>
      </c>
      <c r="I20">
        <v>5</v>
      </c>
      <c r="J20">
        <v>2</v>
      </c>
      <c r="K20">
        <v>4</v>
      </c>
      <c r="L20">
        <v>2</v>
      </c>
      <c r="M20">
        <v>5</v>
      </c>
      <c r="N20">
        <v>4</v>
      </c>
      <c r="O20">
        <v>5</v>
      </c>
    </row>
    <row r="21" spans="1:15" ht="12.75">
      <c r="A21" s="3" t="s">
        <v>226</v>
      </c>
      <c r="B21" s="3" t="s">
        <v>24</v>
      </c>
      <c r="C21" s="4">
        <v>29132</v>
      </c>
      <c r="D21" s="3" t="b">
        <v>1</v>
      </c>
      <c r="E21" s="3">
        <v>2</v>
      </c>
      <c r="F21" s="3" t="str">
        <f t="shared" si="3"/>
        <v>Tiveletelek</v>
      </c>
      <c r="G21" s="3" t="str">
        <f t="shared" si="0"/>
        <v> Berek u. 16.</v>
      </c>
      <c r="H21" s="3" t="s">
        <v>227</v>
      </c>
      <c r="I21">
        <v>2</v>
      </c>
      <c r="J21">
        <v>2</v>
      </c>
      <c r="K21">
        <v>3</v>
      </c>
      <c r="L21">
        <v>5</v>
      </c>
      <c r="M21">
        <v>4</v>
      </c>
      <c r="N21">
        <v>4</v>
      </c>
      <c r="O21">
        <v>5</v>
      </c>
    </row>
    <row r="22" spans="1:15" ht="12.75">
      <c r="A22" s="3" t="s">
        <v>98</v>
      </c>
      <c r="B22" s="3" t="s">
        <v>46</v>
      </c>
      <c r="C22" s="4">
        <v>29134</v>
      </c>
      <c r="D22" s="3" t="b">
        <v>0</v>
      </c>
      <c r="E22" s="3">
        <v>3</v>
      </c>
      <c r="F22" s="3" t="str">
        <f t="shared" si="3"/>
        <v>Csónakkút</v>
      </c>
      <c r="G22" s="3" t="str">
        <f t="shared" si="0"/>
        <v> Fillér u. 85.</v>
      </c>
      <c r="H22" s="3" t="s">
        <v>99</v>
      </c>
      <c r="I22">
        <v>2</v>
      </c>
      <c r="J22">
        <v>5</v>
      </c>
      <c r="K22">
        <v>3</v>
      </c>
      <c r="L22">
        <v>4</v>
      </c>
      <c r="M22">
        <v>5</v>
      </c>
      <c r="N22">
        <v>3</v>
      </c>
      <c r="O22">
        <v>4</v>
      </c>
    </row>
    <row r="23" spans="1:15" ht="12.75">
      <c r="A23" s="3" t="s">
        <v>210</v>
      </c>
      <c r="B23" s="3" t="s">
        <v>31</v>
      </c>
      <c r="C23" s="4">
        <v>29137</v>
      </c>
      <c r="D23" s="3" t="b">
        <v>0</v>
      </c>
      <c r="E23" s="3">
        <v>1</v>
      </c>
      <c r="F23" s="3" t="str">
        <f t="shared" si="3"/>
        <v>Szegényfő</v>
      </c>
      <c r="G23" s="3" t="str">
        <f t="shared" si="0"/>
        <v> Hajas u. 24.</v>
      </c>
      <c r="H23" s="3" t="s">
        <v>211</v>
      </c>
      <c r="I23">
        <v>5</v>
      </c>
      <c r="J23">
        <v>2</v>
      </c>
      <c r="K23">
        <v>3</v>
      </c>
      <c r="L23">
        <v>3</v>
      </c>
      <c r="M23">
        <v>5</v>
      </c>
      <c r="N23">
        <v>2</v>
      </c>
      <c r="O23">
        <v>3</v>
      </c>
    </row>
    <row r="24" spans="1:15" ht="12.75">
      <c r="A24" s="3" t="s">
        <v>170</v>
      </c>
      <c r="B24" s="3" t="s">
        <v>31</v>
      </c>
      <c r="C24" s="4">
        <v>29143</v>
      </c>
      <c r="D24" s="3" t="b">
        <v>1</v>
      </c>
      <c r="E24" s="3">
        <v>6</v>
      </c>
      <c r="F24" s="3" t="str">
        <f t="shared" si="3"/>
        <v>Ostromos</v>
      </c>
      <c r="G24" s="3" t="str">
        <f t="shared" si="0"/>
        <v> Balta u. 28.</v>
      </c>
      <c r="H24" s="3" t="s">
        <v>171</v>
      </c>
      <c r="I24">
        <v>3</v>
      </c>
      <c r="J24">
        <v>4</v>
      </c>
      <c r="K24">
        <v>4</v>
      </c>
      <c r="L24">
        <v>4</v>
      </c>
      <c r="M24">
        <v>2</v>
      </c>
      <c r="N24">
        <v>2</v>
      </c>
      <c r="O24">
        <v>4</v>
      </c>
    </row>
    <row r="25" spans="1:15" ht="12.75">
      <c r="A25" s="3" t="s">
        <v>240</v>
      </c>
      <c r="B25" s="3" t="s">
        <v>16</v>
      </c>
      <c r="C25" s="4">
        <v>29150</v>
      </c>
      <c r="D25" s="3" t="b">
        <v>1</v>
      </c>
      <c r="E25" s="3">
        <v>1</v>
      </c>
      <c r="F25" s="3" t="str">
        <f t="shared" si="3"/>
        <v>Végvár</v>
      </c>
      <c r="G25" s="3" t="str">
        <f t="shared" si="0"/>
        <v> Akácvirág u. 4.</v>
      </c>
      <c r="H25" s="3" t="s">
        <v>241</v>
      </c>
      <c r="I25">
        <v>4</v>
      </c>
      <c r="J25">
        <v>5</v>
      </c>
      <c r="K25">
        <v>5</v>
      </c>
      <c r="L25">
        <v>4</v>
      </c>
      <c r="M25">
        <v>3</v>
      </c>
      <c r="N25">
        <v>2</v>
      </c>
      <c r="O25">
        <v>5</v>
      </c>
    </row>
    <row r="26" spans="1:15" ht="12.75">
      <c r="A26" s="3" t="s">
        <v>150</v>
      </c>
      <c r="B26" s="3" t="s">
        <v>46</v>
      </c>
      <c r="C26" s="4">
        <v>29151</v>
      </c>
      <c r="D26" s="3" t="b">
        <v>0</v>
      </c>
      <c r="E26" s="3">
        <v>2</v>
      </c>
      <c r="F26" s="3" t="str">
        <f t="shared" si="3"/>
        <v>Nyúlváros</v>
      </c>
      <c r="G26" s="3" t="str">
        <f t="shared" si="0"/>
        <v> Barlang u. 49.</v>
      </c>
      <c r="H26" s="3" t="s">
        <v>151</v>
      </c>
      <c r="I26">
        <v>5</v>
      </c>
      <c r="J26">
        <v>5</v>
      </c>
      <c r="K26">
        <v>2</v>
      </c>
      <c r="L26">
        <v>5</v>
      </c>
      <c r="M26">
        <v>4</v>
      </c>
      <c r="N26">
        <v>5</v>
      </c>
      <c r="O26">
        <v>2</v>
      </c>
    </row>
    <row r="27" spans="1:15" ht="12.75">
      <c r="A27" s="3" t="s">
        <v>260</v>
      </c>
      <c r="B27" s="3" t="s">
        <v>16</v>
      </c>
      <c r="C27" s="4">
        <v>29152</v>
      </c>
      <c r="D27" s="3" t="b">
        <v>1</v>
      </c>
      <c r="E27" s="3">
        <v>2</v>
      </c>
      <c r="F27" s="3" t="str">
        <f t="shared" si="3"/>
        <v>Végvár</v>
      </c>
      <c r="G27" s="3" t="str">
        <f t="shared" si="0"/>
        <v> Kártya u. 67.</v>
      </c>
      <c r="H27" s="3" t="s">
        <v>261</v>
      </c>
      <c r="I27">
        <v>4</v>
      </c>
      <c r="J27">
        <v>4</v>
      </c>
      <c r="K27">
        <v>3</v>
      </c>
      <c r="L27">
        <v>5</v>
      </c>
      <c r="M27">
        <v>4</v>
      </c>
      <c r="N27">
        <v>5</v>
      </c>
      <c r="O27">
        <v>3</v>
      </c>
    </row>
    <row r="28" spans="1:15" ht="12.75">
      <c r="A28" s="3" t="s">
        <v>152</v>
      </c>
      <c r="B28" s="3" t="s">
        <v>31</v>
      </c>
      <c r="C28" s="4">
        <v>29153</v>
      </c>
      <c r="D28" s="3" t="b">
        <v>0</v>
      </c>
      <c r="E28" s="3">
        <v>0</v>
      </c>
      <c r="F28" s="3" t="str">
        <f t="shared" si="3"/>
        <v>Nyúlváros</v>
      </c>
      <c r="G28" s="3" t="str">
        <f t="shared" si="0"/>
        <v> Csalló u. 64.</v>
      </c>
      <c r="H28" s="3" t="s">
        <v>153</v>
      </c>
      <c r="I28">
        <v>2</v>
      </c>
      <c r="J28">
        <v>4</v>
      </c>
      <c r="K28">
        <v>4</v>
      </c>
      <c r="L28">
        <v>2</v>
      </c>
      <c r="M28">
        <v>2</v>
      </c>
      <c r="N28">
        <v>3</v>
      </c>
      <c r="O28">
        <v>2</v>
      </c>
    </row>
    <row r="29" spans="1:15" ht="12.75">
      <c r="A29" s="3" t="s">
        <v>220</v>
      </c>
      <c r="B29" s="3" t="s">
        <v>46</v>
      </c>
      <c r="C29" s="4">
        <v>29160</v>
      </c>
      <c r="D29" s="3" t="b">
        <v>0</v>
      </c>
      <c r="E29" s="3">
        <v>0</v>
      </c>
      <c r="F29" s="3" t="str">
        <f t="shared" si="3"/>
        <v>Szegényfő</v>
      </c>
      <c r="G29" s="3" t="str">
        <f t="shared" si="0"/>
        <v> Krajcár u. 26.</v>
      </c>
      <c r="H29" s="3" t="s">
        <v>221</v>
      </c>
      <c r="I29">
        <v>2</v>
      </c>
      <c r="J29">
        <v>5</v>
      </c>
      <c r="K29">
        <v>5</v>
      </c>
      <c r="L29">
        <v>4</v>
      </c>
      <c r="M29">
        <v>3</v>
      </c>
      <c r="N29">
        <v>3</v>
      </c>
      <c r="O29">
        <v>3</v>
      </c>
    </row>
    <row r="30" spans="1:15" ht="12.75">
      <c r="A30" s="3" t="s">
        <v>43</v>
      </c>
      <c r="B30" s="3" t="s">
        <v>24</v>
      </c>
      <c r="C30" s="4">
        <v>29161</v>
      </c>
      <c r="D30" s="3" t="b">
        <v>0</v>
      </c>
      <c r="E30" s="3">
        <v>3</v>
      </c>
      <c r="F30" s="3" t="str">
        <f t="shared" si="3"/>
        <v>Angóravölgy</v>
      </c>
      <c r="G30" s="3" t="str">
        <f t="shared" si="0"/>
        <v> Csatlós u. 93.</v>
      </c>
      <c r="H30" s="3" t="s">
        <v>44</v>
      </c>
      <c r="I30">
        <v>3</v>
      </c>
      <c r="J30">
        <v>4</v>
      </c>
      <c r="K30">
        <v>3</v>
      </c>
      <c r="L30">
        <v>5</v>
      </c>
      <c r="M30">
        <v>4</v>
      </c>
      <c r="N30">
        <v>3</v>
      </c>
      <c r="O30">
        <v>3</v>
      </c>
    </row>
    <row r="31" spans="1:15" ht="12.75">
      <c r="A31" s="3" t="s">
        <v>62</v>
      </c>
      <c r="B31" s="3" t="s">
        <v>31</v>
      </c>
      <c r="C31" s="4">
        <v>29162</v>
      </c>
      <c r="D31" s="3" t="b">
        <v>1</v>
      </c>
      <c r="E31" s="3">
        <v>1</v>
      </c>
      <c r="F31" s="3" t="str">
        <f t="shared" si="3"/>
        <v>Angóravölgy</v>
      </c>
      <c r="G31" s="3" t="str">
        <f t="shared" si="0"/>
        <v> Kristály u. 14.</v>
      </c>
      <c r="H31" s="3" t="s">
        <v>63</v>
      </c>
      <c r="I31">
        <v>5</v>
      </c>
      <c r="J31">
        <v>2</v>
      </c>
      <c r="K31">
        <v>5</v>
      </c>
      <c r="L31">
        <v>4</v>
      </c>
      <c r="M31">
        <v>5</v>
      </c>
      <c r="N31">
        <v>4</v>
      </c>
      <c r="O31">
        <v>2</v>
      </c>
    </row>
    <row r="32" spans="1:15" ht="12.75">
      <c r="A32" s="3" t="s">
        <v>70</v>
      </c>
      <c r="B32" s="3" t="s">
        <v>16</v>
      </c>
      <c r="C32" s="4">
        <v>29168</v>
      </c>
      <c r="D32" s="3" t="b">
        <v>1</v>
      </c>
      <c r="E32" s="3">
        <v>0</v>
      </c>
      <c r="F32" s="3" t="str">
        <f t="shared" si="3"/>
        <v>Csókostő</v>
      </c>
      <c r="G32" s="3" t="str">
        <f t="shared" si="0"/>
        <v> Csipke u. 21.</v>
      </c>
      <c r="H32" s="3" t="s">
        <v>71</v>
      </c>
      <c r="I32">
        <v>5</v>
      </c>
      <c r="J32">
        <v>5</v>
      </c>
      <c r="K32">
        <v>4</v>
      </c>
      <c r="L32">
        <v>5</v>
      </c>
      <c r="M32">
        <v>5</v>
      </c>
      <c r="N32">
        <v>5</v>
      </c>
      <c r="O32">
        <v>2</v>
      </c>
    </row>
    <row r="33" spans="1:15" ht="12.75">
      <c r="A33" s="3" t="s">
        <v>122</v>
      </c>
      <c r="B33" s="3" t="s">
        <v>16</v>
      </c>
      <c r="C33" s="4">
        <v>29169</v>
      </c>
      <c r="D33" s="3" t="b">
        <v>0</v>
      </c>
      <c r="E33" s="3">
        <v>3</v>
      </c>
      <c r="F33" s="3" t="str">
        <f t="shared" si="3"/>
        <v>Egerhegy</v>
      </c>
      <c r="G33" s="3" t="str">
        <f t="shared" si="0"/>
        <v> Csatár u. 71.</v>
      </c>
      <c r="H33" s="3" t="s">
        <v>123</v>
      </c>
      <c r="I33">
        <v>4</v>
      </c>
      <c r="J33">
        <v>5</v>
      </c>
      <c r="K33">
        <v>4</v>
      </c>
      <c r="L33">
        <v>4</v>
      </c>
      <c r="M33">
        <v>2</v>
      </c>
      <c r="N33">
        <v>2</v>
      </c>
      <c r="O33">
        <v>3</v>
      </c>
    </row>
    <row r="34" spans="1:15" ht="12.75">
      <c r="A34" s="3" t="s">
        <v>246</v>
      </c>
      <c r="B34" s="3" t="s">
        <v>19</v>
      </c>
      <c r="C34" s="4">
        <v>29170</v>
      </c>
      <c r="D34" s="3" t="b">
        <v>1</v>
      </c>
      <c r="E34" s="3">
        <v>2</v>
      </c>
      <c r="F34" s="3" t="str">
        <f>LEFT(H34,FIND(",",H34)-1)</f>
        <v>Végvár</v>
      </c>
      <c r="G34" s="3" t="str">
        <f t="shared" si="0"/>
        <v> Avas u. 53.</v>
      </c>
      <c r="H34" s="3" t="s">
        <v>247</v>
      </c>
      <c r="I34">
        <v>2</v>
      </c>
      <c r="J34">
        <v>2</v>
      </c>
      <c r="K34">
        <v>4</v>
      </c>
      <c r="L34">
        <v>2</v>
      </c>
      <c r="M34">
        <v>3</v>
      </c>
      <c r="N34">
        <v>5</v>
      </c>
      <c r="O34">
        <v>5</v>
      </c>
    </row>
    <row r="35" spans="1:15" ht="12.75">
      <c r="A35" s="3" t="s">
        <v>250</v>
      </c>
      <c r="B35" s="3" t="s">
        <v>46</v>
      </c>
      <c r="C35" s="4">
        <v>29172</v>
      </c>
      <c r="D35" s="3" t="b">
        <v>1</v>
      </c>
      <c r="E35" s="3">
        <v>1</v>
      </c>
      <c r="F35" s="3" t="str">
        <f>LEFT(H35,FIND(",",H35)-1)</f>
        <v>Végvár</v>
      </c>
      <c r="G35" s="3" t="str">
        <f t="shared" si="0"/>
        <v> Fáklya u. 98.</v>
      </c>
      <c r="H35" s="3" t="s">
        <v>251</v>
      </c>
      <c r="I35">
        <v>3</v>
      </c>
      <c r="J35">
        <v>4</v>
      </c>
      <c r="K35">
        <v>4</v>
      </c>
      <c r="L35">
        <v>3</v>
      </c>
      <c r="M35">
        <v>5</v>
      </c>
      <c r="N35">
        <v>2</v>
      </c>
      <c r="O35">
        <v>4</v>
      </c>
    </row>
    <row r="36" spans="1:15" ht="12.75">
      <c r="A36" s="3" t="s">
        <v>230</v>
      </c>
      <c r="B36" s="3" t="s">
        <v>19</v>
      </c>
      <c r="C36" s="4">
        <v>29186</v>
      </c>
      <c r="D36" s="3" t="b">
        <v>0</v>
      </c>
      <c r="E36" s="3">
        <v>0</v>
      </c>
      <c r="F36" s="3" t="str">
        <f>LEFT(H36,FIND(",",H36)-1)</f>
        <v>Tiveletelek</v>
      </c>
      <c r="G36" s="3" t="str">
        <f t="shared" si="0"/>
        <v> Csatlós u. 16.</v>
      </c>
      <c r="H36" s="3" t="s">
        <v>231</v>
      </c>
      <c r="I36">
        <v>3</v>
      </c>
      <c r="J36">
        <v>2</v>
      </c>
      <c r="K36">
        <v>4</v>
      </c>
      <c r="L36">
        <v>5</v>
      </c>
      <c r="M36">
        <v>2</v>
      </c>
      <c r="N36">
        <v>4</v>
      </c>
      <c r="O36">
        <v>4</v>
      </c>
    </row>
    <row r="37" spans="1:15" ht="12.75">
      <c r="A37" s="3" t="s">
        <v>106</v>
      </c>
      <c r="B37" s="3" t="s">
        <v>46</v>
      </c>
      <c r="C37" s="4">
        <v>29188</v>
      </c>
      <c r="D37" s="3" t="b">
        <v>1</v>
      </c>
      <c r="E37" s="3">
        <v>2</v>
      </c>
      <c r="F37" s="3" t="str">
        <f t="shared" si="1"/>
        <v>Csónakkút</v>
      </c>
      <c r="G37" s="3" t="str">
        <f t="shared" si="0"/>
        <v> Jutas u. 48.</v>
      </c>
      <c r="H37" s="3" t="s">
        <v>107</v>
      </c>
      <c r="I37">
        <v>2</v>
      </c>
      <c r="J37">
        <v>3</v>
      </c>
      <c r="K37">
        <v>2</v>
      </c>
      <c r="L37">
        <v>5</v>
      </c>
      <c r="M37">
        <v>4</v>
      </c>
      <c r="N37">
        <v>4</v>
      </c>
      <c r="O37">
        <v>2</v>
      </c>
    </row>
    <row r="38" spans="1:15" ht="12.75">
      <c r="A38" s="3" t="s">
        <v>100</v>
      </c>
      <c r="B38" s="3" t="s">
        <v>46</v>
      </c>
      <c r="C38" s="4">
        <v>29191</v>
      </c>
      <c r="D38" s="3" t="b">
        <v>0</v>
      </c>
      <c r="E38" s="3">
        <v>1</v>
      </c>
      <c r="F38" s="3" t="str">
        <f t="shared" si="1"/>
        <v>Csónakkút</v>
      </c>
      <c r="G38" s="3" t="str">
        <f t="shared" si="0"/>
        <v> Husáng u. 34.</v>
      </c>
      <c r="H38" s="3" t="s">
        <v>101</v>
      </c>
      <c r="I38">
        <v>3</v>
      </c>
      <c r="J38">
        <v>4</v>
      </c>
      <c r="K38">
        <v>2</v>
      </c>
      <c r="L38">
        <v>3</v>
      </c>
      <c r="M38">
        <v>5</v>
      </c>
      <c r="N38">
        <v>2</v>
      </c>
      <c r="O38">
        <v>5</v>
      </c>
    </row>
    <row r="39" spans="1:15" ht="12.75">
      <c r="A39" s="3" t="s">
        <v>164</v>
      </c>
      <c r="B39" s="3" t="s">
        <v>31</v>
      </c>
      <c r="C39" s="4">
        <v>29193</v>
      </c>
      <c r="D39" s="3" t="b">
        <v>0</v>
      </c>
      <c r="E39" s="3">
        <v>1</v>
      </c>
      <c r="F39" s="3" t="str">
        <f t="shared" si="1"/>
        <v>Nyúlváros</v>
      </c>
      <c r="G39" s="3" t="str">
        <f t="shared" si="0"/>
        <v> Koboz u. 87.</v>
      </c>
      <c r="H39" s="3" t="s">
        <v>165</v>
      </c>
      <c r="I39">
        <v>4</v>
      </c>
      <c r="J39">
        <v>3</v>
      </c>
      <c r="K39">
        <v>3</v>
      </c>
      <c r="L39">
        <v>2</v>
      </c>
      <c r="M39">
        <v>2</v>
      </c>
      <c r="N39">
        <v>2</v>
      </c>
      <c r="O39">
        <v>4</v>
      </c>
    </row>
    <row r="40" spans="1:15" ht="12.75">
      <c r="A40" s="3" t="s">
        <v>58</v>
      </c>
      <c r="B40" s="3" t="s">
        <v>24</v>
      </c>
      <c r="C40" s="4">
        <v>29197</v>
      </c>
      <c r="D40" s="3" t="b">
        <v>1</v>
      </c>
      <c r="E40" s="3">
        <v>3</v>
      </c>
      <c r="F40" s="3" t="str">
        <f t="shared" si="1"/>
        <v>Angóravölgy</v>
      </c>
      <c r="G40" s="3" t="str">
        <f t="shared" si="0"/>
        <v> Kohó u. 65.</v>
      </c>
      <c r="H40" s="3" t="s">
        <v>59</v>
      </c>
      <c r="I40">
        <v>3</v>
      </c>
      <c r="J40">
        <v>5</v>
      </c>
      <c r="K40">
        <v>3</v>
      </c>
      <c r="L40">
        <v>2</v>
      </c>
      <c r="M40">
        <v>2</v>
      </c>
      <c r="N40">
        <v>4</v>
      </c>
      <c r="O40">
        <v>2</v>
      </c>
    </row>
    <row r="41" spans="1:15" ht="12.75">
      <c r="A41" s="3" t="s">
        <v>33</v>
      </c>
      <c r="B41" s="3" t="s">
        <v>31</v>
      </c>
      <c r="C41" s="4">
        <v>29199</v>
      </c>
      <c r="D41" s="3" t="b">
        <v>0</v>
      </c>
      <c r="E41" s="3">
        <v>2</v>
      </c>
      <c r="F41" s="3" t="str">
        <f t="shared" si="1"/>
        <v>Alsópest</v>
      </c>
      <c r="G41" s="3" t="str">
        <f t="shared" si="0"/>
        <v> Járóka u. 49.</v>
      </c>
      <c r="H41" s="3" t="s">
        <v>34</v>
      </c>
      <c r="I41">
        <v>5</v>
      </c>
      <c r="J41">
        <v>3</v>
      </c>
      <c r="K41">
        <v>4</v>
      </c>
      <c r="L41">
        <v>2</v>
      </c>
      <c r="M41">
        <v>4</v>
      </c>
      <c r="N41">
        <v>2</v>
      </c>
      <c r="O41">
        <v>2</v>
      </c>
    </row>
    <row r="42" spans="1:15" ht="12.75">
      <c r="A42" s="3" t="s">
        <v>258</v>
      </c>
      <c r="B42" s="3" t="s">
        <v>46</v>
      </c>
      <c r="C42" s="4">
        <v>29204</v>
      </c>
      <c r="D42" s="3" t="b">
        <v>0</v>
      </c>
      <c r="E42" s="3">
        <v>3</v>
      </c>
      <c r="F42" s="3" t="str">
        <f t="shared" si="1"/>
        <v>Végvár</v>
      </c>
      <c r="G42" s="3" t="str">
        <f t="shared" si="0"/>
        <v> Ják u. 73.</v>
      </c>
      <c r="H42" s="3" t="s">
        <v>259</v>
      </c>
      <c r="I42">
        <v>5</v>
      </c>
      <c r="J42">
        <v>3</v>
      </c>
      <c r="K42">
        <v>3</v>
      </c>
      <c r="L42">
        <v>3</v>
      </c>
      <c r="M42">
        <v>3</v>
      </c>
      <c r="N42">
        <v>3</v>
      </c>
      <c r="O42">
        <v>5</v>
      </c>
    </row>
    <row r="43" spans="1:15" ht="12.75">
      <c r="A43" s="3" t="s">
        <v>142</v>
      </c>
      <c r="B43" s="3" t="s">
        <v>16</v>
      </c>
      <c r="C43" s="4">
        <v>29205</v>
      </c>
      <c r="D43" s="3" t="b">
        <v>1</v>
      </c>
      <c r="E43" s="3">
        <v>1</v>
      </c>
      <c r="F43" s="3" t="str">
        <f t="shared" si="1"/>
        <v>Gazdaghely</v>
      </c>
      <c r="G43" s="3" t="str">
        <f t="shared" si="0"/>
        <v> Kajak u. 62.</v>
      </c>
      <c r="H43" s="3" t="s">
        <v>143</v>
      </c>
      <c r="I43">
        <v>3</v>
      </c>
      <c r="J43">
        <v>3</v>
      </c>
      <c r="K43">
        <v>2</v>
      </c>
      <c r="L43">
        <v>4</v>
      </c>
      <c r="M43">
        <v>4</v>
      </c>
      <c r="N43">
        <v>3</v>
      </c>
      <c r="O43">
        <v>5</v>
      </c>
    </row>
    <row r="44" spans="1:15" ht="12.75">
      <c r="A44" s="3" t="s">
        <v>232</v>
      </c>
      <c r="B44" s="3" t="s">
        <v>46</v>
      </c>
      <c r="C44" s="4">
        <v>29207</v>
      </c>
      <c r="D44" s="3" t="b">
        <v>1</v>
      </c>
      <c r="E44" s="3">
        <v>1</v>
      </c>
      <c r="F44" s="3" t="str">
        <f t="shared" si="1"/>
        <v>Tiveletelek</v>
      </c>
      <c r="G44" s="3" t="str">
        <f t="shared" si="0"/>
        <v> Felvidék u. 71.</v>
      </c>
      <c r="H44" s="3" t="s">
        <v>233</v>
      </c>
      <c r="I44">
        <v>4</v>
      </c>
      <c r="J44">
        <v>5</v>
      </c>
      <c r="K44">
        <v>3</v>
      </c>
      <c r="L44">
        <v>3</v>
      </c>
      <c r="M44">
        <v>5</v>
      </c>
      <c r="N44">
        <v>4</v>
      </c>
      <c r="O44">
        <v>5</v>
      </c>
    </row>
    <row r="45" spans="1:15" ht="12.75">
      <c r="A45" s="3" t="s">
        <v>90</v>
      </c>
      <c r="B45" s="3" t="s">
        <v>16</v>
      </c>
      <c r="C45" s="4">
        <v>29208</v>
      </c>
      <c r="D45" s="3" t="b">
        <v>1</v>
      </c>
      <c r="E45" s="3">
        <v>2</v>
      </c>
      <c r="F45" s="3" t="str">
        <f>LEFT(H45,FIND(",",H45)-1)</f>
        <v>Csónakkút</v>
      </c>
      <c r="G45" s="3" t="str">
        <f t="shared" si="0"/>
        <v> Bagamér u. 70.</v>
      </c>
      <c r="H45" s="3" t="s">
        <v>91</v>
      </c>
      <c r="I45">
        <v>3</v>
      </c>
      <c r="J45">
        <v>5</v>
      </c>
      <c r="K45">
        <v>5</v>
      </c>
      <c r="L45">
        <v>3</v>
      </c>
      <c r="M45">
        <v>4</v>
      </c>
      <c r="N45">
        <v>3</v>
      </c>
      <c r="O45">
        <v>5</v>
      </c>
    </row>
    <row r="46" spans="1:15" ht="12.75">
      <c r="A46" s="3" t="s">
        <v>66</v>
      </c>
      <c r="B46" s="3" t="s">
        <v>24</v>
      </c>
      <c r="C46" s="4">
        <v>29214</v>
      </c>
      <c r="D46" s="3" t="b">
        <v>0</v>
      </c>
      <c r="E46" s="3">
        <v>2</v>
      </c>
      <c r="F46" s="3" t="str">
        <f t="shared" si="1"/>
        <v>Csókostő</v>
      </c>
      <c r="G46" s="3" t="str">
        <f t="shared" si="0"/>
        <v> Bokor u. 83.</v>
      </c>
      <c r="H46" s="3" t="s">
        <v>67</v>
      </c>
      <c r="I46">
        <v>5</v>
      </c>
      <c r="J46">
        <v>4</v>
      </c>
      <c r="K46">
        <v>3</v>
      </c>
      <c r="L46">
        <v>2</v>
      </c>
      <c r="M46">
        <v>4</v>
      </c>
      <c r="N46">
        <v>5</v>
      </c>
      <c r="O46">
        <v>5</v>
      </c>
    </row>
    <row r="47" spans="1:15" ht="12.75">
      <c r="A47" s="3" t="s">
        <v>102</v>
      </c>
      <c r="B47" s="3" t="s">
        <v>46</v>
      </c>
      <c r="C47" s="4">
        <v>29215</v>
      </c>
      <c r="D47" s="3" t="b">
        <v>1</v>
      </c>
      <c r="E47" s="3">
        <v>2</v>
      </c>
      <c r="F47" s="3" t="str">
        <f t="shared" si="1"/>
        <v>Csónakkút</v>
      </c>
      <c r="G47" s="3" t="str">
        <f t="shared" si="0"/>
        <v> Juhár u. 29.</v>
      </c>
      <c r="H47" s="3" t="s">
        <v>103</v>
      </c>
      <c r="I47">
        <v>4</v>
      </c>
      <c r="J47">
        <v>4</v>
      </c>
      <c r="K47">
        <v>2</v>
      </c>
      <c r="L47">
        <v>3</v>
      </c>
      <c r="M47">
        <v>4</v>
      </c>
      <c r="N47">
        <v>2</v>
      </c>
      <c r="O47">
        <v>3</v>
      </c>
    </row>
    <row r="48" spans="1:15" ht="12.75">
      <c r="A48" s="3" t="s">
        <v>26</v>
      </c>
      <c r="B48" s="3" t="s">
        <v>16</v>
      </c>
      <c r="C48" s="4">
        <v>29219</v>
      </c>
      <c r="D48" s="3" t="b">
        <v>1</v>
      </c>
      <c r="E48" s="3">
        <v>3</v>
      </c>
      <c r="F48" s="3" t="str">
        <f t="shared" si="1"/>
        <v>Alsópest</v>
      </c>
      <c r="G48" s="3" t="str">
        <f t="shared" si="0"/>
        <v> Csapágy u. 16.</v>
      </c>
      <c r="H48" s="3" t="s">
        <v>27</v>
      </c>
      <c r="I48">
        <v>3</v>
      </c>
      <c r="J48">
        <v>4</v>
      </c>
      <c r="K48">
        <v>4</v>
      </c>
      <c r="L48">
        <v>2</v>
      </c>
      <c r="M48">
        <v>2</v>
      </c>
      <c r="N48">
        <v>5</v>
      </c>
      <c r="O48">
        <v>2</v>
      </c>
    </row>
    <row r="49" spans="1:15" ht="12.75">
      <c r="A49" s="3" t="s">
        <v>45</v>
      </c>
      <c r="B49" s="3" t="s">
        <v>46</v>
      </c>
      <c r="C49" s="4">
        <v>29219</v>
      </c>
      <c r="D49" s="3" t="b">
        <v>0</v>
      </c>
      <c r="E49" s="3">
        <v>2</v>
      </c>
      <c r="F49" s="3" t="str">
        <f t="shared" si="1"/>
        <v>Angóravölgy</v>
      </c>
      <c r="G49" s="3" t="str">
        <f t="shared" si="0"/>
        <v> Forrás u. 38.</v>
      </c>
      <c r="H49" s="3" t="s">
        <v>47</v>
      </c>
      <c r="I49">
        <v>3</v>
      </c>
      <c r="J49">
        <v>4</v>
      </c>
      <c r="K49">
        <v>5</v>
      </c>
      <c r="L49">
        <v>3</v>
      </c>
      <c r="M49">
        <v>3</v>
      </c>
      <c r="N49">
        <v>4</v>
      </c>
      <c r="O49">
        <v>2</v>
      </c>
    </row>
    <row r="50" spans="1:15" ht="12.75">
      <c r="A50" s="3" t="s">
        <v>182</v>
      </c>
      <c r="B50" s="3" t="s">
        <v>19</v>
      </c>
      <c r="C50" s="4">
        <v>29233</v>
      </c>
      <c r="D50" s="3" t="b">
        <v>0</v>
      </c>
      <c r="E50" s="3">
        <v>3</v>
      </c>
      <c r="F50" s="3" t="str">
        <f t="shared" si="1"/>
        <v>Ostromos</v>
      </c>
      <c r="G50" s="3" t="str">
        <f t="shared" si="0"/>
        <v> Füles u. 18.</v>
      </c>
      <c r="H50" s="3" t="s">
        <v>183</v>
      </c>
      <c r="I50">
        <v>4</v>
      </c>
      <c r="J50">
        <v>5</v>
      </c>
      <c r="K50">
        <v>5</v>
      </c>
      <c r="L50">
        <v>4</v>
      </c>
      <c r="M50">
        <v>4</v>
      </c>
      <c r="N50">
        <v>5</v>
      </c>
      <c r="O50">
        <v>3</v>
      </c>
    </row>
    <row r="51" spans="1:15" ht="12.75">
      <c r="A51" s="3" t="s">
        <v>128</v>
      </c>
      <c r="B51" s="3" t="s">
        <v>16</v>
      </c>
      <c r="C51" s="4">
        <v>29236</v>
      </c>
      <c r="D51" s="3" t="b">
        <v>1</v>
      </c>
      <c r="E51" s="3">
        <v>3</v>
      </c>
      <c r="F51" s="3" t="str">
        <f t="shared" si="1"/>
        <v>Egerhegy</v>
      </c>
      <c r="G51" s="3" t="str">
        <f t="shared" si="0"/>
        <v> Erdei u. 82.</v>
      </c>
      <c r="H51" s="3" t="s">
        <v>129</v>
      </c>
      <c r="I51">
        <v>5</v>
      </c>
      <c r="J51">
        <v>4</v>
      </c>
      <c r="K51">
        <v>3</v>
      </c>
      <c r="L51">
        <v>3</v>
      </c>
      <c r="M51">
        <v>4</v>
      </c>
      <c r="N51">
        <v>4</v>
      </c>
      <c r="O51">
        <v>3</v>
      </c>
    </row>
    <row r="52" spans="1:15" ht="12.75">
      <c r="A52" s="3" t="s">
        <v>132</v>
      </c>
      <c r="B52" s="3" t="s">
        <v>24</v>
      </c>
      <c r="C52" s="4">
        <v>29238</v>
      </c>
      <c r="D52" s="3" t="b">
        <v>1</v>
      </c>
      <c r="E52" s="3">
        <v>2</v>
      </c>
      <c r="F52" s="3" t="str">
        <f t="shared" si="1"/>
        <v>Gazdaghely</v>
      </c>
      <c r="G52" s="3" t="str">
        <f t="shared" si="0"/>
        <v> Bajnok u. 77.</v>
      </c>
      <c r="H52" s="3" t="s">
        <v>133</v>
      </c>
      <c r="I52">
        <v>2</v>
      </c>
      <c r="J52">
        <v>4</v>
      </c>
      <c r="K52">
        <v>5</v>
      </c>
      <c r="L52">
        <v>5</v>
      </c>
      <c r="M52">
        <v>4</v>
      </c>
      <c r="N52">
        <v>4</v>
      </c>
      <c r="O52">
        <v>4</v>
      </c>
    </row>
    <row r="53" spans="1:15" ht="12.75">
      <c r="A53" s="3" t="s">
        <v>158</v>
      </c>
      <c r="B53" s="3" t="s">
        <v>19</v>
      </c>
      <c r="C53" s="4">
        <v>29239</v>
      </c>
      <c r="D53" s="3" t="b">
        <v>1</v>
      </c>
      <c r="E53" s="3">
        <v>2</v>
      </c>
      <c r="F53" s="3" t="str">
        <f t="shared" si="1"/>
        <v>Nyúlváros</v>
      </c>
      <c r="G53" s="3" t="str">
        <f t="shared" si="0"/>
        <v> Honvéd u. 2.</v>
      </c>
      <c r="H53" s="3" t="s">
        <v>159</v>
      </c>
      <c r="I53">
        <v>3</v>
      </c>
      <c r="J53">
        <v>2</v>
      </c>
      <c r="K53">
        <v>4</v>
      </c>
      <c r="L53">
        <v>3</v>
      </c>
      <c r="M53">
        <v>2</v>
      </c>
      <c r="N53">
        <v>5</v>
      </c>
      <c r="O53">
        <v>5</v>
      </c>
    </row>
    <row r="54" spans="1:15" ht="12.75">
      <c r="A54" s="3" t="s">
        <v>192</v>
      </c>
      <c r="B54" s="3" t="s">
        <v>16</v>
      </c>
      <c r="C54" s="4">
        <v>29243</v>
      </c>
      <c r="D54" s="3" t="b">
        <v>1</v>
      </c>
      <c r="E54" s="3">
        <v>1</v>
      </c>
      <c r="F54" s="3" t="str">
        <f t="shared" si="1"/>
        <v>Ostromos</v>
      </c>
      <c r="G54" s="3" t="str">
        <f t="shared" si="0"/>
        <v> Költő u. 102.</v>
      </c>
      <c r="H54" s="3" t="s">
        <v>193</v>
      </c>
      <c r="I54">
        <v>2</v>
      </c>
      <c r="J54">
        <v>4</v>
      </c>
      <c r="K54">
        <v>2</v>
      </c>
      <c r="L54">
        <v>3</v>
      </c>
      <c r="M54">
        <v>4</v>
      </c>
      <c r="N54">
        <v>4</v>
      </c>
      <c r="O54">
        <v>3</v>
      </c>
    </row>
    <row r="55" spans="1:15" ht="12.75">
      <c r="A55" s="3" t="s">
        <v>190</v>
      </c>
      <c r="B55" s="3" t="s">
        <v>46</v>
      </c>
      <c r="C55" s="4">
        <v>29246</v>
      </c>
      <c r="D55" s="3" t="b">
        <v>1</v>
      </c>
      <c r="E55" s="3">
        <v>2</v>
      </c>
      <c r="F55" s="3" t="str">
        <f t="shared" si="1"/>
        <v>Ostromos</v>
      </c>
      <c r="G55" s="3" t="str">
        <f t="shared" si="0"/>
        <v> Kisbér u. 70.</v>
      </c>
      <c r="H55" s="3" t="s">
        <v>191</v>
      </c>
      <c r="I55">
        <v>4</v>
      </c>
      <c r="J55">
        <v>2</v>
      </c>
      <c r="K55">
        <v>5</v>
      </c>
      <c r="L55">
        <v>5</v>
      </c>
      <c r="M55">
        <v>4</v>
      </c>
      <c r="N55">
        <v>2</v>
      </c>
      <c r="O55">
        <v>2</v>
      </c>
    </row>
    <row r="56" spans="1:15" ht="12.75">
      <c r="A56" s="3" t="s">
        <v>110</v>
      </c>
      <c r="B56" s="3" t="s">
        <v>16</v>
      </c>
      <c r="C56" s="4">
        <v>29249</v>
      </c>
      <c r="D56" s="3" t="b">
        <v>0</v>
      </c>
      <c r="E56" s="3">
        <v>0</v>
      </c>
      <c r="F56" s="3" t="str">
        <f t="shared" si="1"/>
        <v>Csónakkút</v>
      </c>
      <c r="G56" s="3" t="str">
        <f t="shared" si="0"/>
        <v> Köles u. 24.</v>
      </c>
      <c r="H56" s="3" t="s">
        <v>111</v>
      </c>
      <c r="I56">
        <v>4</v>
      </c>
      <c r="J56">
        <v>5</v>
      </c>
      <c r="K56">
        <v>2</v>
      </c>
      <c r="L56">
        <v>3</v>
      </c>
      <c r="M56">
        <v>5</v>
      </c>
      <c r="N56">
        <v>4</v>
      </c>
      <c r="O56">
        <v>4</v>
      </c>
    </row>
    <row r="57" spans="1:15" ht="12.75">
      <c r="A57" s="3" t="s">
        <v>126</v>
      </c>
      <c r="B57" s="3" t="s">
        <v>31</v>
      </c>
      <c r="C57" s="4">
        <v>29252</v>
      </c>
      <c r="D57" s="3" t="b">
        <v>1</v>
      </c>
      <c r="E57" s="3">
        <v>1</v>
      </c>
      <c r="F57" s="3" t="str">
        <f t="shared" si="1"/>
        <v>Egerhegy</v>
      </c>
      <c r="G57" s="3" t="str">
        <f t="shared" si="0"/>
        <v> Duhaj u. 19.</v>
      </c>
      <c r="H57" s="3" t="s">
        <v>127</v>
      </c>
      <c r="I57">
        <v>3</v>
      </c>
      <c r="J57">
        <v>4</v>
      </c>
      <c r="K57">
        <v>5</v>
      </c>
      <c r="L57">
        <v>5</v>
      </c>
      <c r="M57">
        <v>5</v>
      </c>
      <c r="N57">
        <v>4</v>
      </c>
      <c r="O57">
        <v>3</v>
      </c>
    </row>
    <row r="58" spans="1:15" ht="12.75">
      <c r="A58" s="3" t="s">
        <v>78</v>
      </c>
      <c r="B58" s="3" t="s">
        <v>19</v>
      </c>
      <c r="C58" s="4">
        <v>29256</v>
      </c>
      <c r="D58" s="3" t="b">
        <v>1</v>
      </c>
      <c r="E58" s="3">
        <v>2</v>
      </c>
      <c r="F58" s="3" t="str">
        <f t="shared" si="1"/>
        <v>Csókostő</v>
      </c>
      <c r="G58" s="3" t="str">
        <f t="shared" si="0"/>
        <v> Gitár u. 47.</v>
      </c>
      <c r="H58" s="3" t="s">
        <v>79</v>
      </c>
      <c r="I58">
        <v>4</v>
      </c>
      <c r="J58">
        <v>2</v>
      </c>
      <c r="K58">
        <v>2</v>
      </c>
      <c r="L58">
        <v>4</v>
      </c>
      <c r="M58">
        <v>3</v>
      </c>
      <c r="N58">
        <v>5</v>
      </c>
      <c r="O58">
        <v>4</v>
      </c>
    </row>
    <row r="59" spans="1:15" ht="12.75">
      <c r="A59" s="3" t="s">
        <v>234</v>
      </c>
      <c r="B59" s="3" t="s">
        <v>24</v>
      </c>
      <c r="C59" s="4">
        <v>29262</v>
      </c>
      <c r="D59" s="3" t="b">
        <v>1</v>
      </c>
      <c r="E59" s="3">
        <v>2</v>
      </c>
      <c r="F59" s="3" t="str">
        <f t="shared" si="1"/>
        <v>Tiveletelek</v>
      </c>
      <c r="G59" s="3" t="str">
        <f t="shared" si="0"/>
        <v> Harag u. 65.</v>
      </c>
      <c r="H59" s="3" t="s">
        <v>235</v>
      </c>
      <c r="I59">
        <v>3</v>
      </c>
      <c r="J59">
        <v>4</v>
      </c>
      <c r="K59">
        <v>2</v>
      </c>
      <c r="L59">
        <v>4</v>
      </c>
      <c r="M59">
        <v>5</v>
      </c>
      <c r="N59">
        <v>5</v>
      </c>
      <c r="O59">
        <v>2</v>
      </c>
    </row>
    <row r="60" spans="1:15" ht="12.75">
      <c r="A60" s="3" t="s">
        <v>172</v>
      </c>
      <c r="B60" s="3" t="s">
        <v>46</v>
      </c>
      <c r="C60" s="4">
        <v>29268</v>
      </c>
      <c r="D60" s="3" t="b">
        <v>1</v>
      </c>
      <c r="E60" s="3">
        <v>1</v>
      </c>
      <c r="F60" s="3" t="str">
        <f t="shared" si="1"/>
        <v>Ostromos</v>
      </c>
      <c r="G60" s="3" t="str">
        <f t="shared" si="0"/>
        <v> Bazsalikom u. 54.</v>
      </c>
      <c r="H60" s="3" t="s">
        <v>173</v>
      </c>
      <c r="I60">
        <v>3</v>
      </c>
      <c r="J60">
        <v>2</v>
      </c>
      <c r="K60">
        <v>2</v>
      </c>
      <c r="L60">
        <v>2</v>
      </c>
      <c r="M60">
        <v>4</v>
      </c>
      <c r="N60">
        <v>2</v>
      </c>
      <c r="O60">
        <v>5</v>
      </c>
    </row>
    <row r="61" spans="1:15" ht="12.75">
      <c r="A61" s="3" t="s">
        <v>94</v>
      </c>
      <c r="B61" s="3" t="s">
        <v>46</v>
      </c>
      <c r="C61" s="4">
        <v>29269</v>
      </c>
      <c r="D61" s="3" t="b">
        <v>0</v>
      </c>
      <c r="E61" s="3">
        <v>0</v>
      </c>
      <c r="F61" s="3" t="str">
        <f t="shared" si="1"/>
        <v>Csónakkút</v>
      </c>
      <c r="G61" s="3" t="str">
        <f t="shared" si="0"/>
        <v> Csák u. 10.</v>
      </c>
      <c r="H61" s="3" t="s">
        <v>95</v>
      </c>
      <c r="I61">
        <v>5</v>
      </c>
      <c r="J61">
        <v>3</v>
      </c>
      <c r="K61">
        <v>3</v>
      </c>
      <c r="L61">
        <v>3</v>
      </c>
      <c r="M61">
        <v>3</v>
      </c>
      <c r="N61">
        <v>3</v>
      </c>
      <c r="O61">
        <v>4</v>
      </c>
    </row>
    <row r="62" spans="1:15" ht="12.75">
      <c r="A62" s="3" t="s">
        <v>134</v>
      </c>
      <c r="B62" s="3" t="s">
        <v>31</v>
      </c>
      <c r="C62" s="4">
        <v>29273</v>
      </c>
      <c r="D62" s="3" t="b">
        <v>0</v>
      </c>
      <c r="E62" s="3">
        <v>1</v>
      </c>
      <c r="F62" s="3" t="str">
        <f t="shared" si="1"/>
        <v>Gazdaghely</v>
      </c>
      <c r="G62" s="3" t="str">
        <f t="shared" si="0"/>
        <v> Balaton u. 59.</v>
      </c>
      <c r="H62" s="3" t="s">
        <v>135</v>
      </c>
      <c r="I62">
        <v>2</v>
      </c>
      <c r="J62">
        <v>3</v>
      </c>
      <c r="K62">
        <v>4</v>
      </c>
      <c r="L62">
        <v>4</v>
      </c>
      <c r="M62">
        <v>3</v>
      </c>
      <c r="N62">
        <v>4</v>
      </c>
      <c r="O62">
        <v>2</v>
      </c>
    </row>
    <row r="63" spans="1:15" ht="12.75">
      <c r="A63" s="3" t="s">
        <v>112</v>
      </c>
      <c r="B63" s="3" t="s">
        <v>46</v>
      </c>
      <c r="C63" s="4">
        <v>29274</v>
      </c>
      <c r="D63" s="3" t="b">
        <v>1</v>
      </c>
      <c r="E63" s="3">
        <v>1</v>
      </c>
      <c r="F63" s="3" t="str">
        <f t="shared" si="1"/>
        <v>Csónakkút</v>
      </c>
      <c r="G63" s="3" t="str">
        <f t="shared" si="0"/>
        <v> Kürt u. 28.</v>
      </c>
      <c r="H63" s="3" t="s">
        <v>113</v>
      </c>
      <c r="I63">
        <v>2</v>
      </c>
      <c r="J63">
        <v>5</v>
      </c>
      <c r="K63">
        <v>3</v>
      </c>
      <c r="L63">
        <v>4</v>
      </c>
      <c r="M63">
        <v>3</v>
      </c>
      <c r="N63">
        <v>4</v>
      </c>
      <c r="O63">
        <v>2</v>
      </c>
    </row>
    <row r="64" spans="1:15" ht="12.75">
      <c r="A64" s="3" t="s">
        <v>146</v>
      </c>
      <c r="B64" s="3" t="s">
        <v>19</v>
      </c>
      <c r="C64" s="4">
        <v>29274</v>
      </c>
      <c r="D64" s="3" t="b">
        <v>0</v>
      </c>
      <c r="E64" s="3">
        <v>2</v>
      </c>
      <c r="F64" s="3" t="str">
        <f t="shared" si="1"/>
        <v>Nyúlváros</v>
      </c>
      <c r="G64" s="3" t="str">
        <f t="shared" si="0"/>
        <v> Abonyi u. 66.</v>
      </c>
      <c r="H64" s="3" t="s">
        <v>147</v>
      </c>
      <c r="I64">
        <v>2</v>
      </c>
      <c r="J64">
        <v>4</v>
      </c>
      <c r="K64">
        <v>5</v>
      </c>
      <c r="L64">
        <v>5</v>
      </c>
      <c r="M64">
        <v>4</v>
      </c>
      <c r="N64">
        <v>3</v>
      </c>
      <c r="O64">
        <v>2</v>
      </c>
    </row>
    <row r="65" spans="1:15" ht="12.75">
      <c r="A65" s="3" t="s">
        <v>216</v>
      </c>
      <c r="B65" s="3" t="s">
        <v>19</v>
      </c>
      <c r="C65" s="4">
        <v>29274</v>
      </c>
      <c r="D65" s="3" t="b">
        <v>0</v>
      </c>
      <c r="E65" s="3">
        <v>0</v>
      </c>
      <c r="F65" s="3" t="str">
        <f t="shared" si="1"/>
        <v>Szegényfő</v>
      </c>
      <c r="G65" s="3" t="str">
        <f t="shared" si="0"/>
        <v> Kavics u. 43.</v>
      </c>
      <c r="H65" s="3" t="s">
        <v>217</v>
      </c>
      <c r="I65">
        <v>2</v>
      </c>
      <c r="J65">
        <v>4</v>
      </c>
      <c r="K65">
        <v>5</v>
      </c>
      <c r="L65">
        <v>3</v>
      </c>
      <c r="M65">
        <v>4</v>
      </c>
      <c r="N65">
        <v>3</v>
      </c>
      <c r="O65">
        <v>5</v>
      </c>
    </row>
    <row r="66" spans="1:15" ht="12.75">
      <c r="A66" s="3" t="s">
        <v>198</v>
      </c>
      <c r="B66" s="3" t="s">
        <v>31</v>
      </c>
      <c r="C66" s="4">
        <v>29280</v>
      </c>
      <c r="D66" s="3" t="b">
        <v>1</v>
      </c>
      <c r="E66" s="3">
        <v>0</v>
      </c>
      <c r="F66" s="3" t="str">
        <f t="shared" si="1"/>
        <v>Radonvár</v>
      </c>
      <c r="G66" s="3" t="str">
        <f t="shared" si="0"/>
        <v> Ezüst u. 11.</v>
      </c>
      <c r="H66" s="3" t="s">
        <v>199</v>
      </c>
      <c r="I66">
        <v>3</v>
      </c>
      <c r="J66">
        <v>3</v>
      </c>
      <c r="K66">
        <v>5</v>
      </c>
      <c r="L66">
        <v>2</v>
      </c>
      <c r="M66">
        <v>4</v>
      </c>
      <c r="N66">
        <v>5</v>
      </c>
      <c r="O66">
        <v>5</v>
      </c>
    </row>
    <row r="67" spans="1:15" ht="12.75">
      <c r="A67" s="3" t="s">
        <v>37</v>
      </c>
      <c r="B67" s="3" t="s">
        <v>16</v>
      </c>
      <c r="C67" s="4">
        <v>29282</v>
      </c>
      <c r="D67" s="3" t="b">
        <v>0</v>
      </c>
      <c r="E67" s="3">
        <v>3</v>
      </c>
      <c r="F67" s="3" t="str">
        <f t="shared" si="1"/>
        <v>Angóravölgy</v>
      </c>
      <c r="G67" s="3" t="str">
        <f aca="true" t="shared" si="4" ref="G67:G98">RIGHT(H67,LEN(H67)-FIND(",",H67))</f>
        <v> Abádi u. 96.</v>
      </c>
      <c r="H67" s="3" t="s">
        <v>38</v>
      </c>
      <c r="I67">
        <v>5</v>
      </c>
      <c r="J67">
        <v>3</v>
      </c>
      <c r="K67">
        <v>3</v>
      </c>
      <c r="L67">
        <v>2</v>
      </c>
      <c r="M67">
        <v>5</v>
      </c>
      <c r="N67">
        <v>5</v>
      </c>
      <c r="O67">
        <v>3</v>
      </c>
    </row>
    <row r="68" spans="1:15" ht="12.75">
      <c r="A68" s="3" t="s">
        <v>224</v>
      </c>
      <c r="B68" s="3" t="s">
        <v>24</v>
      </c>
      <c r="C68" s="4">
        <v>29288</v>
      </c>
      <c r="D68" s="3" t="b">
        <v>1</v>
      </c>
      <c r="E68" s="3">
        <v>2</v>
      </c>
      <c r="F68" s="3" t="str">
        <f t="shared" si="1"/>
        <v>Tiveletelek</v>
      </c>
      <c r="G68" s="3" t="str">
        <f t="shared" si="4"/>
        <v> Bérc u. 96.</v>
      </c>
      <c r="H68" s="3" t="s">
        <v>225</v>
      </c>
      <c r="I68">
        <v>2</v>
      </c>
      <c r="J68">
        <v>2</v>
      </c>
      <c r="K68">
        <v>5</v>
      </c>
      <c r="L68">
        <v>2</v>
      </c>
      <c r="M68">
        <v>5</v>
      </c>
      <c r="N68">
        <v>3</v>
      </c>
      <c r="O68">
        <v>3</v>
      </c>
    </row>
    <row r="69" spans="1:15" ht="12.75">
      <c r="A69" s="3" t="s">
        <v>168</v>
      </c>
      <c r="B69" s="3" t="s">
        <v>31</v>
      </c>
      <c r="C69" s="4">
        <v>29290</v>
      </c>
      <c r="D69" s="3" t="b">
        <v>1</v>
      </c>
      <c r="E69" s="3">
        <v>3</v>
      </c>
      <c r="F69" s="3" t="str">
        <f t="shared" si="1"/>
        <v>Ostromos</v>
      </c>
      <c r="G69" s="3" t="str">
        <f t="shared" si="4"/>
        <v> Arnold u. 53.</v>
      </c>
      <c r="H69" s="3" t="s">
        <v>169</v>
      </c>
      <c r="I69">
        <v>2</v>
      </c>
      <c r="J69">
        <v>4</v>
      </c>
      <c r="K69">
        <v>4</v>
      </c>
      <c r="L69">
        <v>4</v>
      </c>
      <c r="M69">
        <v>2</v>
      </c>
      <c r="N69">
        <v>3</v>
      </c>
      <c r="O69">
        <v>4</v>
      </c>
    </row>
    <row r="70" spans="1:15" ht="12.75">
      <c r="A70" s="3" t="s">
        <v>72</v>
      </c>
      <c r="B70" s="3" t="s">
        <v>24</v>
      </c>
      <c r="C70" s="4">
        <v>29294</v>
      </c>
      <c r="D70" s="3" t="b">
        <v>1</v>
      </c>
      <c r="E70" s="3">
        <v>0</v>
      </c>
      <c r="F70" s="3" t="str">
        <f t="shared" si="1"/>
        <v>Csókostő</v>
      </c>
      <c r="G70" s="3" t="str">
        <f t="shared" si="4"/>
        <v> Csűr u. 10.</v>
      </c>
      <c r="H70" s="3" t="s">
        <v>73</v>
      </c>
      <c r="I70">
        <v>2</v>
      </c>
      <c r="J70">
        <v>4</v>
      </c>
      <c r="K70">
        <v>4</v>
      </c>
      <c r="L70">
        <v>4</v>
      </c>
      <c r="M70">
        <v>4</v>
      </c>
      <c r="N70">
        <v>3</v>
      </c>
      <c r="O70">
        <v>5</v>
      </c>
    </row>
    <row r="71" spans="1:15" ht="12.75">
      <c r="A71" s="3" t="s">
        <v>266</v>
      </c>
      <c r="B71" s="3" t="s">
        <v>19</v>
      </c>
      <c r="C71" s="4">
        <v>29294</v>
      </c>
      <c r="D71" s="3" t="b">
        <v>1</v>
      </c>
      <c r="E71" s="3">
        <v>2</v>
      </c>
      <c r="F71" s="3" t="str">
        <f>LEFT(H71,FIND(",",H71)-1)</f>
        <v>Végvár</v>
      </c>
      <c r="G71" s="3" t="str">
        <f t="shared" si="4"/>
        <v> Közraktár u. 86.</v>
      </c>
      <c r="H71" s="3" t="s">
        <v>267</v>
      </c>
      <c r="I71">
        <v>5</v>
      </c>
      <c r="J71">
        <v>3</v>
      </c>
      <c r="K71">
        <v>5</v>
      </c>
      <c r="L71">
        <v>2</v>
      </c>
      <c r="M71">
        <v>5</v>
      </c>
      <c r="N71">
        <v>4</v>
      </c>
      <c r="O71">
        <v>4</v>
      </c>
    </row>
    <row r="72" spans="1:15" ht="12.75">
      <c r="A72" s="3" t="s">
        <v>15</v>
      </c>
      <c r="B72" s="3" t="s">
        <v>16</v>
      </c>
      <c r="C72" s="4">
        <v>29301</v>
      </c>
      <c r="D72" s="3" t="b">
        <v>0</v>
      </c>
      <c r="E72" s="3">
        <v>0</v>
      </c>
      <c r="F72" s="3" t="str">
        <f t="shared" si="1"/>
        <v>Alsópest</v>
      </c>
      <c r="G72" s="3" t="str">
        <f t="shared" si="4"/>
        <v> Album u. 6.</v>
      </c>
      <c r="H72" s="3" t="s">
        <v>17</v>
      </c>
      <c r="I72">
        <v>4</v>
      </c>
      <c r="J72">
        <v>5</v>
      </c>
      <c r="K72">
        <v>3</v>
      </c>
      <c r="L72">
        <v>3</v>
      </c>
      <c r="M72">
        <v>5</v>
      </c>
      <c r="N72">
        <v>2</v>
      </c>
      <c r="O72">
        <v>5</v>
      </c>
    </row>
    <row r="73" spans="1:15" ht="12.75">
      <c r="A73" s="3" t="s">
        <v>39</v>
      </c>
      <c r="B73" s="3" t="s">
        <v>16</v>
      </c>
      <c r="C73" s="4">
        <v>29308</v>
      </c>
      <c r="D73" s="3" t="b">
        <v>0</v>
      </c>
      <c r="E73" s="3">
        <v>3</v>
      </c>
      <c r="F73" s="3" t="str">
        <f t="shared" si="1"/>
        <v>Angóravölgy</v>
      </c>
      <c r="G73" s="3" t="str">
        <f t="shared" si="4"/>
        <v> Alkotmány u. 42.</v>
      </c>
      <c r="H73" s="3" t="s">
        <v>40</v>
      </c>
      <c r="I73">
        <v>4</v>
      </c>
      <c r="J73">
        <v>2</v>
      </c>
      <c r="K73">
        <v>5</v>
      </c>
      <c r="L73">
        <v>4</v>
      </c>
      <c r="M73">
        <v>2</v>
      </c>
      <c r="N73">
        <v>2</v>
      </c>
      <c r="O73">
        <v>2</v>
      </c>
    </row>
    <row r="74" spans="1:15" ht="12.75">
      <c r="A74" s="3" t="s">
        <v>18</v>
      </c>
      <c r="B74" s="3" t="s">
        <v>19</v>
      </c>
      <c r="C74" s="4">
        <v>29310</v>
      </c>
      <c r="D74" s="3" t="b">
        <v>1</v>
      </c>
      <c r="E74" s="3">
        <v>3</v>
      </c>
      <c r="F74" s="3" t="str">
        <f t="shared" si="1"/>
        <v>Alsópest</v>
      </c>
      <c r="G74" s="3" t="str">
        <f t="shared" si="4"/>
        <v> Áldomás u. 42.</v>
      </c>
      <c r="H74" s="3" t="s">
        <v>20</v>
      </c>
      <c r="I74">
        <v>4</v>
      </c>
      <c r="J74">
        <v>4</v>
      </c>
      <c r="K74">
        <v>2</v>
      </c>
      <c r="L74">
        <v>3</v>
      </c>
      <c r="M74">
        <v>4</v>
      </c>
      <c r="N74">
        <v>2</v>
      </c>
      <c r="O74">
        <v>4</v>
      </c>
    </row>
    <row r="75" spans="1:15" ht="12.75">
      <c r="A75" s="3" t="s">
        <v>244</v>
      </c>
      <c r="B75" s="3" t="s">
        <v>31</v>
      </c>
      <c r="C75" s="4">
        <v>29314</v>
      </c>
      <c r="D75" s="3" t="b">
        <v>1</v>
      </c>
      <c r="E75" s="3">
        <v>3</v>
      </c>
      <c r="F75" s="3" t="str">
        <f t="shared" si="1"/>
        <v>Végvár</v>
      </c>
      <c r="G75" s="3" t="str">
        <f t="shared" si="4"/>
        <v> Ár u. 32.</v>
      </c>
      <c r="H75" s="3" t="s">
        <v>245</v>
      </c>
      <c r="I75">
        <v>5</v>
      </c>
      <c r="J75">
        <v>5</v>
      </c>
      <c r="K75">
        <v>5</v>
      </c>
      <c r="L75">
        <v>5</v>
      </c>
      <c r="M75">
        <v>5</v>
      </c>
      <c r="N75">
        <v>5</v>
      </c>
      <c r="O75">
        <v>5</v>
      </c>
    </row>
    <row r="76" spans="1:15" ht="12.75">
      <c r="A76" s="3" t="s">
        <v>228</v>
      </c>
      <c r="B76" s="3" t="s">
        <v>16</v>
      </c>
      <c r="C76" s="4">
        <v>29319</v>
      </c>
      <c r="D76" s="3" t="b">
        <v>1</v>
      </c>
      <c r="E76" s="3">
        <v>3</v>
      </c>
      <c r="F76" s="3" t="str">
        <f t="shared" si="1"/>
        <v>Tiveletelek</v>
      </c>
      <c r="G76" s="3" t="str">
        <f t="shared" si="4"/>
        <v> Ceglédi u. 52.</v>
      </c>
      <c r="H76" s="3" t="s">
        <v>229</v>
      </c>
      <c r="I76">
        <v>3</v>
      </c>
      <c r="J76">
        <v>5</v>
      </c>
      <c r="K76">
        <v>4</v>
      </c>
      <c r="L76">
        <v>3</v>
      </c>
      <c r="M76">
        <v>3</v>
      </c>
      <c r="N76">
        <v>3</v>
      </c>
      <c r="O76">
        <v>4</v>
      </c>
    </row>
    <row r="77" spans="1:15" ht="12.75">
      <c r="A77" s="3" t="s">
        <v>56</v>
      </c>
      <c r="B77" s="3" t="s">
        <v>19</v>
      </c>
      <c r="C77" s="4">
        <v>29327</v>
      </c>
      <c r="D77" s="3" t="b">
        <v>0</v>
      </c>
      <c r="E77" s="3">
        <v>2</v>
      </c>
      <c r="F77" s="3" t="str">
        <f t="shared" si="1"/>
        <v>Angóravölgy</v>
      </c>
      <c r="G77" s="3" t="str">
        <f t="shared" si="4"/>
        <v> Katica u. 8.</v>
      </c>
      <c r="H77" s="3" t="s">
        <v>57</v>
      </c>
      <c r="I77">
        <v>2</v>
      </c>
      <c r="J77">
        <v>2</v>
      </c>
      <c r="K77">
        <v>3</v>
      </c>
      <c r="L77">
        <v>2</v>
      </c>
      <c r="M77">
        <v>4</v>
      </c>
      <c r="N77">
        <v>3</v>
      </c>
      <c r="O77">
        <v>2</v>
      </c>
    </row>
    <row r="78" spans="1:15" ht="12.75">
      <c r="A78" s="3" t="s">
        <v>166</v>
      </c>
      <c r="B78" s="3" t="s">
        <v>24</v>
      </c>
      <c r="C78" s="4">
        <v>29329</v>
      </c>
      <c r="D78" s="3" t="b">
        <v>0</v>
      </c>
      <c r="E78" s="3">
        <v>1</v>
      </c>
      <c r="F78" s="3" t="str">
        <f t="shared" si="1"/>
        <v>Nyúlváros</v>
      </c>
      <c r="G78" s="3" t="str">
        <f t="shared" si="4"/>
        <v> Kör u. 21.</v>
      </c>
      <c r="H78" s="3" t="s">
        <v>167</v>
      </c>
      <c r="I78">
        <v>2</v>
      </c>
      <c r="J78">
        <v>5</v>
      </c>
      <c r="K78">
        <v>3</v>
      </c>
      <c r="L78">
        <v>5</v>
      </c>
      <c r="M78">
        <v>2</v>
      </c>
      <c r="N78">
        <v>5</v>
      </c>
      <c r="O78">
        <v>5</v>
      </c>
    </row>
    <row r="79" spans="1:15" ht="12.75">
      <c r="A79" s="3" t="s">
        <v>80</v>
      </c>
      <c r="B79" s="3" t="s">
        <v>19</v>
      </c>
      <c r="C79" s="4">
        <v>29339</v>
      </c>
      <c r="D79" s="3" t="b">
        <v>1</v>
      </c>
      <c r="E79" s="3">
        <v>2</v>
      </c>
      <c r="F79" s="3" t="str">
        <f t="shared" si="1"/>
        <v>Csókostő</v>
      </c>
      <c r="G79" s="3" t="str">
        <f t="shared" si="4"/>
        <v> Gyöngyvirág u. 72.</v>
      </c>
      <c r="H79" s="3" t="s">
        <v>81</v>
      </c>
      <c r="I79">
        <v>3</v>
      </c>
      <c r="J79">
        <v>5</v>
      </c>
      <c r="K79">
        <v>3</v>
      </c>
      <c r="L79">
        <v>4</v>
      </c>
      <c r="M79">
        <v>3</v>
      </c>
      <c r="N79">
        <v>2</v>
      </c>
      <c r="O79">
        <v>3</v>
      </c>
    </row>
    <row r="80" spans="1:15" ht="12.75">
      <c r="A80" s="3" t="s">
        <v>140</v>
      </c>
      <c r="B80" s="3" t="s">
        <v>16</v>
      </c>
      <c r="C80" s="4">
        <v>29340</v>
      </c>
      <c r="D80" s="3" t="b">
        <v>1</v>
      </c>
      <c r="E80" s="3">
        <v>1</v>
      </c>
      <c r="F80" s="3" t="str">
        <f t="shared" si="1"/>
        <v>Gazdaghely</v>
      </c>
      <c r="G80" s="3" t="str">
        <f t="shared" si="4"/>
        <v> Igló u. 45.</v>
      </c>
      <c r="H80" s="3" t="s">
        <v>141</v>
      </c>
      <c r="I80">
        <v>4</v>
      </c>
      <c r="J80">
        <v>5</v>
      </c>
      <c r="K80">
        <v>3</v>
      </c>
      <c r="L80">
        <v>4</v>
      </c>
      <c r="M80">
        <v>5</v>
      </c>
      <c r="N80">
        <v>4</v>
      </c>
      <c r="O80">
        <v>3</v>
      </c>
    </row>
    <row r="81" spans="1:15" ht="12.75">
      <c r="A81" s="3" t="s">
        <v>200</v>
      </c>
      <c r="B81" s="3" t="s">
        <v>46</v>
      </c>
      <c r="C81" s="4">
        <v>29340</v>
      </c>
      <c r="D81" s="3" t="b">
        <v>0</v>
      </c>
      <c r="E81" s="3">
        <v>2</v>
      </c>
      <c r="F81" s="3" t="str">
        <f t="shared" si="1"/>
        <v>Radonvár</v>
      </c>
      <c r="G81" s="3" t="str">
        <f t="shared" si="4"/>
        <v> Furulya u. 15.</v>
      </c>
      <c r="H81" s="3" t="s">
        <v>201</v>
      </c>
      <c r="I81">
        <v>3</v>
      </c>
      <c r="J81">
        <v>4</v>
      </c>
      <c r="K81">
        <v>3</v>
      </c>
      <c r="L81">
        <v>3</v>
      </c>
      <c r="M81">
        <v>4</v>
      </c>
      <c r="N81">
        <v>5</v>
      </c>
      <c r="O81">
        <v>2</v>
      </c>
    </row>
    <row r="82" spans="1:15" ht="12.75">
      <c r="A82" s="3" t="s">
        <v>35</v>
      </c>
      <c r="B82" s="3" t="s">
        <v>19</v>
      </c>
      <c r="C82" s="4">
        <v>29341</v>
      </c>
      <c r="D82" s="3" t="b">
        <v>1</v>
      </c>
      <c r="E82" s="3">
        <v>0</v>
      </c>
      <c r="F82" s="3" t="str">
        <f t="shared" si="1"/>
        <v>Alsópest</v>
      </c>
      <c r="G82" s="3" t="str">
        <f t="shared" si="4"/>
        <v> Kék u. 33.</v>
      </c>
      <c r="H82" s="3" t="s">
        <v>36</v>
      </c>
      <c r="I82">
        <v>5</v>
      </c>
      <c r="J82">
        <v>3</v>
      </c>
      <c r="K82">
        <v>2</v>
      </c>
      <c r="L82">
        <v>3</v>
      </c>
      <c r="M82">
        <v>5</v>
      </c>
      <c r="N82">
        <v>3</v>
      </c>
      <c r="O82">
        <v>5</v>
      </c>
    </row>
    <row r="83" spans="1:15" ht="12.75">
      <c r="A83" s="3" t="s">
        <v>242</v>
      </c>
      <c r="B83" s="3" t="s">
        <v>24</v>
      </c>
      <c r="C83" s="4">
        <v>29344</v>
      </c>
      <c r="D83" s="3" t="b">
        <v>0</v>
      </c>
      <c r="E83" s="3">
        <v>0</v>
      </c>
      <c r="F83" s="3" t="str">
        <f t="shared" si="1"/>
        <v>Végvár</v>
      </c>
      <c r="G83" s="3" t="str">
        <f t="shared" si="4"/>
        <v> Akácvirág u. 42.</v>
      </c>
      <c r="H83" s="3" t="s">
        <v>243</v>
      </c>
      <c r="I83">
        <v>4</v>
      </c>
      <c r="J83">
        <v>4</v>
      </c>
      <c r="K83">
        <v>3</v>
      </c>
      <c r="L83">
        <v>4</v>
      </c>
      <c r="M83">
        <v>3</v>
      </c>
      <c r="N83">
        <v>2</v>
      </c>
      <c r="O83">
        <v>3</v>
      </c>
    </row>
    <row r="84" spans="1:15" ht="12.75">
      <c r="A84" s="3" t="s">
        <v>162</v>
      </c>
      <c r="B84" s="3" t="s">
        <v>46</v>
      </c>
      <c r="C84" s="4">
        <v>29345</v>
      </c>
      <c r="D84" s="3" t="b">
        <v>1</v>
      </c>
      <c r="E84" s="3">
        <v>3</v>
      </c>
      <c r="F84" s="3" t="str">
        <f t="shared" si="1"/>
        <v>Nyúlváros</v>
      </c>
      <c r="G84" s="3" t="str">
        <f t="shared" si="4"/>
        <v> Juhár u. 82.</v>
      </c>
      <c r="H84" s="3" t="s">
        <v>163</v>
      </c>
      <c r="I84">
        <v>4</v>
      </c>
      <c r="J84">
        <v>5</v>
      </c>
      <c r="K84">
        <v>2</v>
      </c>
      <c r="L84">
        <v>4</v>
      </c>
      <c r="M84">
        <v>3</v>
      </c>
      <c r="N84">
        <v>2</v>
      </c>
      <c r="O84">
        <v>2</v>
      </c>
    </row>
    <row r="85" spans="1:15" ht="12.75">
      <c r="A85" s="3" t="s">
        <v>178</v>
      </c>
      <c r="B85" s="3" t="s">
        <v>16</v>
      </c>
      <c r="C85" s="4">
        <v>29346</v>
      </c>
      <c r="D85" s="3" t="b">
        <v>1</v>
      </c>
      <c r="E85" s="3">
        <v>3</v>
      </c>
      <c r="F85" s="3" t="str">
        <f t="shared" si="1"/>
        <v>Ostromos</v>
      </c>
      <c r="G85" s="3" t="str">
        <f t="shared" si="4"/>
        <v> Erős u. 21.</v>
      </c>
      <c r="H85" s="3" t="s">
        <v>179</v>
      </c>
      <c r="I85">
        <v>2</v>
      </c>
      <c r="J85">
        <v>4</v>
      </c>
      <c r="K85">
        <v>5</v>
      </c>
      <c r="L85">
        <v>5</v>
      </c>
      <c r="M85">
        <v>5</v>
      </c>
      <c r="N85">
        <v>4</v>
      </c>
      <c r="O85">
        <v>5</v>
      </c>
    </row>
    <row r="86" spans="1:15" ht="12.75">
      <c r="A86" s="3" t="s">
        <v>138</v>
      </c>
      <c r="B86" s="3" t="s">
        <v>31</v>
      </c>
      <c r="C86" s="4">
        <v>29348</v>
      </c>
      <c r="D86" s="3" t="b">
        <v>0</v>
      </c>
      <c r="E86" s="3">
        <v>1</v>
      </c>
      <c r="F86" s="3" t="str">
        <f t="shared" si="1"/>
        <v>Gazdaghely</v>
      </c>
      <c r="G86" s="3" t="str">
        <f t="shared" si="4"/>
        <v> Gólya u. 66.</v>
      </c>
      <c r="H86" s="3" t="s">
        <v>139</v>
      </c>
      <c r="I86">
        <v>5</v>
      </c>
      <c r="J86">
        <v>2</v>
      </c>
      <c r="K86">
        <v>4</v>
      </c>
      <c r="L86">
        <v>2</v>
      </c>
      <c r="M86">
        <v>3</v>
      </c>
      <c r="N86">
        <v>4</v>
      </c>
      <c r="O86">
        <v>2</v>
      </c>
    </row>
    <row r="87" spans="1:15" ht="12.75">
      <c r="A87" s="3" t="s">
        <v>76</v>
      </c>
      <c r="B87" s="3" t="s">
        <v>19</v>
      </c>
      <c r="C87" s="4">
        <v>29349</v>
      </c>
      <c r="D87" s="3" t="b">
        <v>1</v>
      </c>
      <c r="E87" s="3">
        <v>2</v>
      </c>
      <c r="F87" s="3" t="str">
        <f t="shared" si="1"/>
        <v>Csókostő</v>
      </c>
      <c r="G87" s="3" t="str">
        <f t="shared" si="4"/>
        <v> Fő u. 30.</v>
      </c>
      <c r="H87" s="3" t="s">
        <v>77</v>
      </c>
      <c r="I87">
        <v>5</v>
      </c>
      <c r="J87">
        <v>3</v>
      </c>
      <c r="K87">
        <v>3</v>
      </c>
      <c r="L87">
        <v>5</v>
      </c>
      <c r="M87">
        <v>5</v>
      </c>
      <c r="N87">
        <v>3</v>
      </c>
      <c r="O87">
        <v>2</v>
      </c>
    </row>
    <row r="88" spans="1:15" ht="12.75">
      <c r="A88" s="3" t="s">
        <v>28</v>
      </c>
      <c r="B88" s="3" t="s">
        <v>16</v>
      </c>
      <c r="C88" s="4">
        <v>29353</v>
      </c>
      <c r="D88" s="3" t="b">
        <v>1</v>
      </c>
      <c r="E88" s="3">
        <v>1</v>
      </c>
      <c r="F88" s="3" t="str">
        <f t="shared" si="1"/>
        <v>Alsópest</v>
      </c>
      <c r="G88" s="3" t="str">
        <f t="shared" si="4"/>
        <v> Cselló u. 69.</v>
      </c>
      <c r="H88" s="3" t="s">
        <v>29</v>
      </c>
      <c r="I88">
        <v>3</v>
      </c>
      <c r="J88">
        <v>5</v>
      </c>
      <c r="K88">
        <v>4</v>
      </c>
      <c r="L88">
        <v>4</v>
      </c>
      <c r="M88">
        <v>2</v>
      </c>
      <c r="N88">
        <v>5</v>
      </c>
      <c r="O88">
        <v>4</v>
      </c>
    </row>
    <row r="89" spans="1:15" ht="12.75">
      <c r="A89" s="3" t="s">
        <v>214</v>
      </c>
      <c r="B89" s="3" t="s">
        <v>19</v>
      </c>
      <c r="C89" s="4">
        <v>29355</v>
      </c>
      <c r="D89" s="3" t="b">
        <v>0</v>
      </c>
      <c r="E89" s="3">
        <v>2</v>
      </c>
      <c r="F89" s="3" t="str">
        <f t="shared" si="1"/>
        <v>Szegényfő</v>
      </c>
      <c r="G89" s="3" t="str">
        <f t="shared" si="4"/>
        <v> Kadar u. 63.</v>
      </c>
      <c r="H89" s="3" t="s">
        <v>215</v>
      </c>
      <c r="I89">
        <v>3</v>
      </c>
      <c r="J89">
        <v>4</v>
      </c>
      <c r="K89">
        <v>2</v>
      </c>
      <c r="L89">
        <v>4</v>
      </c>
      <c r="M89">
        <v>5</v>
      </c>
      <c r="N89">
        <v>2</v>
      </c>
      <c r="O89">
        <v>4</v>
      </c>
    </row>
    <row r="90" spans="1:15" ht="12.75">
      <c r="A90" s="3" t="s">
        <v>21</v>
      </c>
      <c r="B90" s="3" t="s">
        <v>19</v>
      </c>
      <c r="C90" s="4">
        <v>29359</v>
      </c>
      <c r="D90" s="3" t="b">
        <v>0</v>
      </c>
      <c r="E90" s="3">
        <v>0</v>
      </c>
      <c r="F90" s="3" t="str">
        <f t="shared" si="1"/>
        <v>Alsópest</v>
      </c>
      <c r="G90" s="3" t="str">
        <f t="shared" si="4"/>
        <v> Bertalan u. 14.</v>
      </c>
      <c r="H90" s="3" t="s">
        <v>22</v>
      </c>
      <c r="I90">
        <v>4</v>
      </c>
      <c r="J90">
        <v>4</v>
      </c>
      <c r="K90">
        <v>2</v>
      </c>
      <c r="L90">
        <v>5</v>
      </c>
      <c r="M90">
        <v>2</v>
      </c>
      <c r="N90">
        <v>2</v>
      </c>
      <c r="O90">
        <v>2</v>
      </c>
    </row>
    <row r="91" spans="1:15" ht="12.75">
      <c r="A91" s="3" t="s">
        <v>188</v>
      </c>
      <c r="B91" s="3" t="s">
        <v>46</v>
      </c>
      <c r="C91" s="4">
        <v>29360</v>
      </c>
      <c r="D91" s="3" t="b">
        <v>1</v>
      </c>
      <c r="E91" s="3">
        <v>0</v>
      </c>
      <c r="F91" s="3" t="str">
        <f t="shared" si="1"/>
        <v>Ostromos</v>
      </c>
      <c r="G91" s="3" t="str">
        <f t="shared" si="4"/>
        <v> Juharos u. 104.</v>
      </c>
      <c r="H91" s="3" t="s">
        <v>189</v>
      </c>
      <c r="I91">
        <v>4</v>
      </c>
      <c r="J91">
        <v>4</v>
      </c>
      <c r="K91">
        <v>3</v>
      </c>
      <c r="L91">
        <v>4</v>
      </c>
      <c r="M91">
        <v>3</v>
      </c>
      <c r="N91">
        <v>5</v>
      </c>
      <c r="O91">
        <v>4</v>
      </c>
    </row>
    <row r="92" spans="1:15" ht="12.75">
      <c r="A92" s="3" t="s">
        <v>238</v>
      </c>
      <c r="B92" s="3" t="s">
        <v>19</v>
      </c>
      <c r="C92" s="4">
        <v>29364</v>
      </c>
      <c r="D92" s="3" t="b">
        <v>1</v>
      </c>
      <c r="E92" s="3">
        <v>3</v>
      </c>
      <c r="F92" s="3" t="str">
        <f t="shared" si="1"/>
        <v>Végvár</v>
      </c>
      <c r="G92" s="3" t="str">
        <f t="shared" si="4"/>
        <v> Agárdi u. 100.</v>
      </c>
      <c r="H92" s="3" t="s">
        <v>239</v>
      </c>
      <c r="I92">
        <v>2</v>
      </c>
      <c r="J92">
        <v>2</v>
      </c>
      <c r="K92">
        <v>5</v>
      </c>
      <c r="L92">
        <v>3</v>
      </c>
      <c r="M92">
        <v>3</v>
      </c>
      <c r="N92">
        <v>2</v>
      </c>
      <c r="O92">
        <v>5</v>
      </c>
    </row>
    <row r="93" spans="1:15" ht="12.75">
      <c r="A93" s="3" t="s">
        <v>96</v>
      </c>
      <c r="B93" s="3" t="s">
        <v>46</v>
      </c>
      <c r="C93" s="4">
        <v>29367</v>
      </c>
      <c r="D93" s="3" t="b">
        <v>1</v>
      </c>
      <c r="E93" s="3">
        <v>1</v>
      </c>
      <c r="F93" s="3" t="str">
        <f t="shared" si="1"/>
        <v>Csónakkút</v>
      </c>
      <c r="G93" s="3" t="str">
        <f t="shared" si="4"/>
        <v> Dűlő u. 94.</v>
      </c>
      <c r="H93" s="3" t="s">
        <v>97</v>
      </c>
      <c r="I93">
        <v>3</v>
      </c>
      <c r="J93">
        <v>2</v>
      </c>
      <c r="K93">
        <v>4</v>
      </c>
      <c r="L93">
        <v>5</v>
      </c>
      <c r="M93">
        <v>3</v>
      </c>
      <c r="N93">
        <v>4</v>
      </c>
      <c r="O93">
        <v>5</v>
      </c>
    </row>
    <row r="94" spans="1:15" ht="12.75">
      <c r="A94" s="3" t="s">
        <v>82</v>
      </c>
      <c r="B94" s="3" t="s">
        <v>46</v>
      </c>
      <c r="C94" s="4">
        <v>29368</v>
      </c>
      <c r="D94" s="3" t="b">
        <v>0</v>
      </c>
      <c r="E94" s="3">
        <v>3</v>
      </c>
      <c r="F94" s="3" t="str">
        <f t="shared" si="1"/>
        <v>Csókostő</v>
      </c>
      <c r="G94" s="3" t="str">
        <f t="shared" si="4"/>
        <v> Gyűszű u. 61.</v>
      </c>
      <c r="H94" s="3" t="s">
        <v>83</v>
      </c>
      <c r="I94">
        <v>2</v>
      </c>
      <c r="J94">
        <v>4</v>
      </c>
      <c r="K94">
        <v>5</v>
      </c>
      <c r="L94">
        <v>4</v>
      </c>
      <c r="M94">
        <v>4</v>
      </c>
      <c r="N94">
        <v>2</v>
      </c>
      <c r="O94">
        <v>3</v>
      </c>
    </row>
    <row r="95" spans="1:15" ht="12.75">
      <c r="A95" s="3" t="s">
        <v>118</v>
      </c>
      <c r="B95" s="3" t="s">
        <v>46</v>
      </c>
      <c r="C95" s="4">
        <v>29369</v>
      </c>
      <c r="D95" s="3" t="b">
        <v>0</v>
      </c>
      <c r="E95" s="3">
        <v>3</v>
      </c>
      <c r="F95" s="3" t="str">
        <f t="shared" si="1"/>
        <v>Egerhegy</v>
      </c>
      <c r="G95" s="3" t="str">
        <f t="shared" si="4"/>
        <v> Adorján u. 48.</v>
      </c>
      <c r="H95" s="3" t="s">
        <v>119</v>
      </c>
      <c r="I95">
        <v>5</v>
      </c>
      <c r="J95">
        <v>3</v>
      </c>
      <c r="K95">
        <v>3</v>
      </c>
      <c r="L95">
        <v>3</v>
      </c>
      <c r="M95">
        <v>2</v>
      </c>
      <c r="N95">
        <v>2</v>
      </c>
      <c r="O95">
        <v>4</v>
      </c>
    </row>
    <row r="96" spans="1:15" ht="12.75">
      <c r="A96" s="3" t="s">
        <v>120</v>
      </c>
      <c r="B96" s="3" t="s">
        <v>16</v>
      </c>
      <c r="C96" s="4">
        <v>29372</v>
      </c>
      <c r="D96" s="3" t="b">
        <v>1</v>
      </c>
      <c r="E96" s="3">
        <v>3</v>
      </c>
      <c r="F96" s="3" t="str">
        <f t="shared" si="1"/>
        <v>Egerhegy</v>
      </c>
      <c r="G96" s="3" t="str">
        <f t="shared" si="4"/>
        <v> Akácos u. 90.</v>
      </c>
      <c r="H96" s="3" t="s">
        <v>121</v>
      </c>
      <c r="I96">
        <v>4</v>
      </c>
      <c r="J96">
        <v>4</v>
      </c>
      <c r="K96">
        <v>4</v>
      </c>
      <c r="L96">
        <v>3</v>
      </c>
      <c r="M96">
        <v>4</v>
      </c>
      <c r="N96">
        <v>4</v>
      </c>
      <c r="O96">
        <v>5</v>
      </c>
    </row>
    <row r="97" spans="1:15" ht="12.75">
      <c r="A97" s="3" t="s">
        <v>218</v>
      </c>
      <c r="B97" s="3" t="s">
        <v>46</v>
      </c>
      <c r="C97" s="4">
        <v>29372</v>
      </c>
      <c r="D97" s="3" t="b">
        <v>1</v>
      </c>
      <c r="E97" s="3">
        <v>1</v>
      </c>
      <c r="F97" s="3" t="str">
        <f t="shared" si="1"/>
        <v>Szegényfő</v>
      </c>
      <c r="G97" s="3" t="str">
        <f t="shared" si="4"/>
        <v> Kőszeg u. 37.</v>
      </c>
      <c r="H97" s="3" t="s">
        <v>219</v>
      </c>
      <c r="I97">
        <v>4</v>
      </c>
      <c r="J97">
        <v>5</v>
      </c>
      <c r="K97">
        <v>3</v>
      </c>
      <c r="L97">
        <v>3</v>
      </c>
      <c r="M97">
        <v>4</v>
      </c>
      <c r="N97">
        <v>4</v>
      </c>
      <c r="O97">
        <v>2</v>
      </c>
    </row>
    <row r="98" spans="1:15" ht="12.75">
      <c r="A98" s="3" t="s">
        <v>148</v>
      </c>
      <c r="B98" s="3" t="s">
        <v>46</v>
      </c>
      <c r="C98" s="4">
        <v>29377</v>
      </c>
      <c r="D98" s="3" t="b">
        <v>0</v>
      </c>
      <c r="E98" s="3">
        <v>0</v>
      </c>
      <c r="F98" s="3" t="str">
        <f t="shared" si="1"/>
        <v>Nyúlváros</v>
      </c>
      <c r="G98" s="3" t="str">
        <f t="shared" si="4"/>
        <v> Aradi u. 96.</v>
      </c>
      <c r="H98" s="3" t="s">
        <v>149</v>
      </c>
      <c r="I98">
        <v>4</v>
      </c>
      <c r="J98">
        <v>5</v>
      </c>
      <c r="K98">
        <v>3</v>
      </c>
      <c r="L98">
        <v>2</v>
      </c>
      <c r="M98">
        <v>5</v>
      </c>
      <c r="N98">
        <v>2</v>
      </c>
      <c r="O98">
        <v>4</v>
      </c>
    </row>
    <row r="99" spans="1:15" ht="12.75">
      <c r="A99" s="3" t="s">
        <v>202</v>
      </c>
      <c r="B99" s="3" t="s">
        <v>24</v>
      </c>
      <c r="C99" s="4">
        <v>29382</v>
      </c>
      <c r="D99" s="3" t="b">
        <v>1</v>
      </c>
      <c r="E99" s="3">
        <v>3</v>
      </c>
      <c r="F99" s="3" t="str">
        <f t="shared" si="1"/>
        <v>Radonvár</v>
      </c>
      <c r="G99" s="3" t="str">
        <f aca="true" t="shared" si="5" ref="G99:G130">RIGHT(H99,LEN(H99)-FIND(",",H99))</f>
        <v> Gyűrű u. 104.</v>
      </c>
      <c r="H99" s="3" t="s">
        <v>203</v>
      </c>
      <c r="I99">
        <v>3</v>
      </c>
      <c r="J99">
        <v>4</v>
      </c>
      <c r="K99">
        <v>4</v>
      </c>
      <c r="L99">
        <v>4</v>
      </c>
      <c r="M99">
        <v>5</v>
      </c>
      <c r="N99">
        <v>4</v>
      </c>
      <c r="O99">
        <v>2</v>
      </c>
    </row>
    <row r="100" spans="1:15" ht="12.75">
      <c r="A100" s="3" t="s">
        <v>86</v>
      </c>
      <c r="B100" s="3" t="s">
        <v>31</v>
      </c>
      <c r="C100" s="4">
        <v>29383</v>
      </c>
      <c r="D100" s="3" t="b">
        <v>0</v>
      </c>
      <c r="E100" s="3">
        <v>0</v>
      </c>
      <c r="F100" s="3" t="str">
        <f t="shared" si="1"/>
        <v>Csókostő</v>
      </c>
      <c r="G100" s="3" t="str">
        <f t="shared" si="5"/>
        <v> Jós u. 9.</v>
      </c>
      <c r="H100" s="3" t="s">
        <v>87</v>
      </c>
      <c r="I100">
        <v>3</v>
      </c>
      <c r="J100">
        <v>4</v>
      </c>
      <c r="K100">
        <v>2</v>
      </c>
      <c r="L100">
        <v>5</v>
      </c>
      <c r="M100">
        <v>3</v>
      </c>
      <c r="N100">
        <v>5</v>
      </c>
      <c r="O100">
        <v>3</v>
      </c>
    </row>
    <row r="101" spans="1:15" ht="12.75">
      <c r="A101" s="3" t="s">
        <v>84</v>
      </c>
      <c r="B101" s="3" t="s">
        <v>24</v>
      </c>
      <c r="C101" s="4">
        <v>29388</v>
      </c>
      <c r="D101" s="3" t="b">
        <v>1</v>
      </c>
      <c r="E101" s="3">
        <v>0</v>
      </c>
      <c r="F101" s="3" t="str">
        <f t="shared" si="1"/>
        <v>Csókostő</v>
      </c>
      <c r="G101" s="3" t="str">
        <f t="shared" si="5"/>
        <v> Hó u. 98.</v>
      </c>
      <c r="H101" s="3" t="s">
        <v>85</v>
      </c>
      <c r="I101">
        <v>2</v>
      </c>
      <c r="J101">
        <v>4</v>
      </c>
      <c r="K101">
        <v>3</v>
      </c>
      <c r="L101">
        <v>5</v>
      </c>
      <c r="M101">
        <v>4</v>
      </c>
      <c r="N101">
        <v>3</v>
      </c>
      <c r="O101">
        <v>4</v>
      </c>
    </row>
    <row r="102" spans="1:15" ht="12.75">
      <c r="A102" s="3" t="s">
        <v>54</v>
      </c>
      <c r="B102" s="3" t="s">
        <v>16</v>
      </c>
      <c r="C102" s="4">
        <v>29393</v>
      </c>
      <c r="D102" s="3" t="b">
        <v>0</v>
      </c>
      <c r="E102" s="3">
        <v>2</v>
      </c>
      <c r="F102" s="3" t="str">
        <f aca="true" t="shared" si="6" ref="F102:F124">LEFT(H102,FIND(",",H102)-1)</f>
        <v>Angóravölgy</v>
      </c>
      <c r="G102" s="3" t="str">
        <f t="shared" si="5"/>
        <v> Kapitány u. 40.</v>
      </c>
      <c r="H102" s="3" t="s">
        <v>55</v>
      </c>
      <c r="I102">
        <v>4</v>
      </c>
      <c r="J102">
        <v>2</v>
      </c>
      <c r="K102">
        <v>4</v>
      </c>
      <c r="L102">
        <v>2</v>
      </c>
      <c r="M102">
        <v>5</v>
      </c>
      <c r="N102">
        <v>5</v>
      </c>
      <c r="O102">
        <v>3</v>
      </c>
    </row>
    <row r="103" spans="1:15" ht="12.75">
      <c r="A103" s="3" t="s">
        <v>104</v>
      </c>
      <c r="B103" s="3" t="s">
        <v>19</v>
      </c>
      <c r="C103" s="4">
        <v>29393</v>
      </c>
      <c r="D103" s="3" t="b">
        <v>1</v>
      </c>
      <c r="E103" s="3">
        <v>1</v>
      </c>
      <c r="F103" s="3" t="str">
        <f t="shared" si="6"/>
        <v>Csónakkút</v>
      </c>
      <c r="G103" s="3" t="str">
        <f t="shared" si="5"/>
        <v> Jupiter u. 46.</v>
      </c>
      <c r="H103" s="3" t="s">
        <v>105</v>
      </c>
      <c r="I103">
        <v>5</v>
      </c>
      <c r="J103">
        <v>4</v>
      </c>
      <c r="K103">
        <v>3</v>
      </c>
      <c r="L103">
        <v>4</v>
      </c>
      <c r="M103">
        <v>4</v>
      </c>
      <c r="N103">
        <v>2</v>
      </c>
      <c r="O103">
        <v>3</v>
      </c>
    </row>
    <row r="104" spans="1:15" ht="12.75">
      <c r="A104" s="3" t="s">
        <v>124</v>
      </c>
      <c r="B104" s="3" t="s">
        <v>31</v>
      </c>
      <c r="C104" s="4">
        <v>29395</v>
      </c>
      <c r="D104" s="3" t="b">
        <v>1</v>
      </c>
      <c r="E104" s="3">
        <v>3</v>
      </c>
      <c r="F104" s="3" t="str">
        <f t="shared" si="6"/>
        <v>Egerhegy</v>
      </c>
      <c r="G104" s="3" t="str">
        <f t="shared" si="5"/>
        <v> Diós u. 95.</v>
      </c>
      <c r="H104" s="3" t="s">
        <v>125</v>
      </c>
      <c r="I104">
        <v>5</v>
      </c>
      <c r="J104">
        <v>4</v>
      </c>
      <c r="K104">
        <v>2</v>
      </c>
      <c r="L104">
        <v>3</v>
      </c>
      <c r="M104">
        <v>3</v>
      </c>
      <c r="N104">
        <v>2</v>
      </c>
      <c r="O104">
        <v>5</v>
      </c>
    </row>
    <row r="105" spans="1:15" ht="12.75">
      <c r="A105" s="3" t="s">
        <v>92</v>
      </c>
      <c r="B105" s="3" t="s">
        <v>31</v>
      </c>
      <c r="C105" s="4">
        <v>29396</v>
      </c>
      <c r="D105" s="3" t="b">
        <v>0</v>
      </c>
      <c r="E105" s="3">
        <v>2</v>
      </c>
      <c r="F105" s="3" t="str">
        <f t="shared" si="6"/>
        <v>Csónakkút</v>
      </c>
      <c r="G105" s="3" t="str">
        <f t="shared" si="5"/>
        <v> Barabás u. 3.</v>
      </c>
      <c r="H105" s="3" t="s">
        <v>93</v>
      </c>
      <c r="I105">
        <v>3</v>
      </c>
      <c r="J105">
        <v>5</v>
      </c>
      <c r="K105">
        <v>3</v>
      </c>
      <c r="L105">
        <v>2</v>
      </c>
      <c r="M105">
        <v>2</v>
      </c>
      <c r="N105">
        <v>5</v>
      </c>
      <c r="O105">
        <v>2</v>
      </c>
    </row>
    <row r="106" spans="1:15" ht="12.75">
      <c r="A106" s="3" t="s">
        <v>160</v>
      </c>
      <c r="B106" s="3" t="s">
        <v>19</v>
      </c>
      <c r="C106" s="4">
        <v>29396</v>
      </c>
      <c r="D106" s="3" t="b">
        <v>0</v>
      </c>
      <c r="E106" s="3">
        <v>2</v>
      </c>
      <c r="F106" s="3" t="str">
        <f t="shared" si="6"/>
        <v>Nyúlváros</v>
      </c>
      <c r="G106" s="3" t="str">
        <f t="shared" si="5"/>
        <v> Janicsár u. 74.</v>
      </c>
      <c r="H106" s="3" t="s">
        <v>161</v>
      </c>
      <c r="I106">
        <v>3</v>
      </c>
      <c r="J106">
        <v>2</v>
      </c>
      <c r="K106">
        <v>5</v>
      </c>
      <c r="L106">
        <v>3</v>
      </c>
      <c r="M106">
        <v>5</v>
      </c>
      <c r="N106">
        <v>4</v>
      </c>
      <c r="O106">
        <v>4</v>
      </c>
    </row>
    <row r="107" spans="1:15" ht="12.75">
      <c r="A107" s="3" t="s">
        <v>256</v>
      </c>
      <c r="B107" s="3" t="s">
        <v>46</v>
      </c>
      <c r="C107" s="4">
        <v>29404</v>
      </c>
      <c r="D107" s="3" t="b">
        <v>0</v>
      </c>
      <c r="E107" s="3">
        <v>3</v>
      </c>
      <c r="F107" s="3" t="str">
        <f t="shared" si="6"/>
        <v>Végvár</v>
      </c>
      <c r="G107" s="3" t="str">
        <f t="shared" si="5"/>
        <v> Iharos u. 64.</v>
      </c>
      <c r="H107" s="3" t="s">
        <v>257</v>
      </c>
      <c r="I107">
        <v>4</v>
      </c>
      <c r="J107">
        <v>3</v>
      </c>
      <c r="K107">
        <v>3</v>
      </c>
      <c r="L107">
        <v>4</v>
      </c>
      <c r="M107">
        <v>5</v>
      </c>
      <c r="N107">
        <v>5</v>
      </c>
      <c r="O107">
        <v>3</v>
      </c>
    </row>
    <row r="108" spans="1:15" ht="12.75">
      <c r="A108" s="3" t="s">
        <v>64</v>
      </c>
      <c r="B108" s="3" t="s">
        <v>46</v>
      </c>
      <c r="C108" s="4">
        <v>29410</v>
      </c>
      <c r="D108" s="3" t="b">
        <v>1</v>
      </c>
      <c r="E108" s="3">
        <v>2</v>
      </c>
      <c r="F108" s="3" t="str">
        <f t="shared" si="6"/>
        <v>Csókostő</v>
      </c>
      <c r="G108" s="3" t="str">
        <f t="shared" si="5"/>
        <v> Bendő u. 100.</v>
      </c>
      <c r="H108" s="3" t="s">
        <v>65</v>
      </c>
      <c r="I108">
        <v>4</v>
      </c>
      <c r="J108">
        <v>4</v>
      </c>
      <c r="K108">
        <v>4</v>
      </c>
      <c r="L108">
        <v>4</v>
      </c>
      <c r="M108">
        <v>4</v>
      </c>
      <c r="N108">
        <v>2</v>
      </c>
      <c r="O108">
        <v>5</v>
      </c>
    </row>
    <row r="109" spans="1:15" ht="12.75">
      <c r="A109" s="3" t="s">
        <v>130</v>
      </c>
      <c r="B109" s="3" t="s">
        <v>16</v>
      </c>
      <c r="C109" s="4">
        <v>29423</v>
      </c>
      <c r="D109" s="3" t="b">
        <v>1</v>
      </c>
      <c r="E109" s="3">
        <v>2</v>
      </c>
      <c r="F109" s="3" t="str">
        <f t="shared" si="6"/>
        <v>Gazdaghely</v>
      </c>
      <c r="G109" s="3" t="str">
        <f t="shared" si="5"/>
        <v> Akác u. 74.</v>
      </c>
      <c r="H109" s="3" t="s">
        <v>131</v>
      </c>
      <c r="I109">
        <v>4</v>
      </c>
      <c r="J109">
        <v>3</v>
      </c>
      <c r="K109">
        <v>3</v>
      </c>
      <c r="L109">
        <v>3</v>
      </c>
      <c r="M109">
        <v>5</v>
      </c>
      <c r="N109">
        <v>2</v>
      </c>
      <c r="O109">
        <v>5</v>
      </c>
    </row>
    <row r="110" spans="1:15" ht="12.75">
      <c r="A110" s="3" t="s">
        <v>264</v>
      </c>
      <c r="B110" s="3" t="s">
        <v>16</v>
      </c>
      <c r="C110" s="4">
        <v>29427</v>
      </c>
      <c r="D110" s="3" t="b">
        <v>1</v>
      </c>
      <c r="E110" s="3">
        <v>1</v>
      </c>
      <c r="F110" s="3" t="str">
        <f t="shared" si="6"/>
        <v>Végvár</v>
      </c>
      <c r="G110" s="3" t="str">
        <f t="shared" si="5"/>
        <v> Kör u. 101.</v>
      </c>
      <c r="H110" s="3" t="s">
        <v>265</v>
      </c>
      <c r="I110">
        <v>4</v>
      </c>
      <c r="J110">
        <v>4</v>
      </c>
      <c r="K110">
        <v>4</v>
      </c>
      <c r="L110">
        <v>4</v>
      </c>
      <c r="M110">
        <v>5</v>
      </c>
      <c r="N110">
        <v>5</v>
      </c>
      <c r="O110">
        <v>5</v>
      </c>
    </row>
    <row r="111" spans="1:15" ht="12.75">
      <c r="A111" s="3" t="s">
        <v>41</v>
      </c>
      <c r="B111" s="3" t="s">
        <v>16</v>
      </c>
      <c r="C111" s="4">
        <v>29432</v>
      </c>
      <c r="D111" s="3" t="b">
        <v>1</v>
      </c>
      <c r="E111" s="3">
        <v>2</v>
      </c>
      <c r="F111" s="3" t="str">
        <f t="shared" si="6"/>
        <v>Angóravölgy</v>
      </c>
      <c r="G111" s="3" t="str">
        <f t="shared" si="5"/>
        <v> Csatlós u. 28.</v>
      </c>
      <c r="H111" s="3" t="s">
        <v>42</v>
      </c>
      <c r="I111">
        <v>2</v>
      </c>
      <c r="J111">
        <v>3</v>
      </c>
      <c r="K111">
        <v>3</v>
      </c>
      <c r="L111">
        <v>3</v>
      </c>
      <c r="M111">
        <v>5</v>
      </c>
      <c r="N111">
        <v>3</v>
      </c>
      <c r="O111">
        <v>2</v>
      </c>
    </row>
    <row r="112" spans="1:15" ht="12.75">
      <c r="A112" s="3" t="s">
        <v>176</v>
      </c>
      <c r="B112" s="3" t="s">
        <v>31</v>
      </c>
      <c r="C112" s="4">
        <v>29433</v>
      </c>
      <c r="D112" s="3" t="b">
        <v>1</v>
      </c>
      <c r="E112" s="3">
        <v>3</v>
      </c>
      <c r="F112" s="3" t="str">
        <f t="shared" si="6"/>
        <v>Ostromos</v>
      </c>
      <c r="G112" s="3" t="str">
        <f t="shared" si="5"/>
        <v> Cselló u. 93.</v>
      </c>
      <c r="H112" s="3" t="s">
        <v>177</v>
      </c>
      <c r="I112">
        <v>3</v>
      </c>
      <c r="J112">
        <v>5</v>
      </c>
      <c r="K112">
        <v>2</v>
      </c>
      <c r="L112">
        <v>5</v>
      </c>
      <c r="M112">
        <v>5</v>
      </c>
      <c r="N112">
        <v>2</v>
      </c>
      <c r="O112">
        <v>4</v>
      </c>
    </row>
    <row r="113" spans="1:15" ht="12.75">
      <c r="A113" s="3" t="s">
        <v>154</v>
      </c>
      <c r="B113" s="3" t="s">
        <v>31</v>
      </c>
      <c r="C113" s="4">
        <v>29439</v>
      </c>
      <c r="D113" s="3" t="b">
        <v>0</v>
      </c>
      <c r="E113" s="3">
        <v>2</v>
      </c>
      <c r="F113" s="3" t="str">
        <f t="shared" si="6"/>
        <v>Nyúlváros</v>
      </c>
      <c r="G113" s="3" t="str">
        <f t="shared" si="5"/>
        <v> Csokor u. 4.</v>
      </c>
      <c r="H113" s="3" t="s">
        <v>155</v>
      </c>
      <c r="I113">
        <v>3</v>
      </c>
      <c r="J113">
        <v>4</v>
      </c>
      <c r="K113">
        <v>3</v>
      </c>
      <c r="L113">
        <v>4</v>
      </c>
      <c r="M113">
        <v>5</v>
      </c>
      <c r="N113">
        <v>2</v>
      </c>
      <c r="O113">
        <v>5</v>
      </c>
    </row>
    <row r="114" spans="1:15" ht="12.75">
      <c r="A114" s="3" t="s">
        <v>50</v>
      </c>
      <c r="B114" s="3" t="s">
        <v>16</v>
      </c>
      <c r="C114" s="4">
        <v>29441</v>
      </c>
      <c r="D114" s="3" t="b">
        <v>1</v>
      </c>
      <c r="E114" s="3">
        <v>1</v>
      </c>
      <c r="F114" s="3" t="str">
        <f t="shared" si="6"/>
        <v>Angóravölgy</v>
      </c>
      <c r="G114" s="3" t="str">
        <f t="shared" si="5"/>
        <v> Hab u. 81.</v>
      </c>
      <c r="H114" s="3" t="s">
        <v>51</v>
      </c>
      <c r="I114">
        <v>5</v>
      </c>
      <c r="J114">
        <v>4</v>
      </c>
      <c r="K114">
        <v>5</v>
      </c>
      <c r="L114">
        <v>2</v>
      </c>
      <c r="M114">
        <v>2</v>
      </c>
      <c r="N114">
        <v>4</v>
      </c>
      <c r="O114">
        <v>3</v>
      </c>
    </row>
    <row r="115" spans="1:15" ht="12.75">
      <c r="A115" s="3" t="s">
        <v>254</v>
      </c>
      <c r="B115" s="3" t="s">
        <v>19</v>
      </c>
      <c r="C115" s="4">
        <v>29445</v>
      </c>
      <c r="D115" s="3" t="b">
        <v>0</v>
      </c>
      <c r="E115" s="3">
        <v>0</v>
      </c>
      <c r="F115" s="3" t="str">
        <f t="shared" si="6"/>
        <v>Végvár</v>
      </c>
      <c r="G115" s="3" t="str">
        <f t="shared" si="5"/>
        <v> Hentes u. 9.</v>
      </c>
      <c r="H115" s="3" t="s">
        <v>255</v>
      </c>
      <c r="I115">
        <v>5</v>
      </c>
      <c r="J115">
        <v>5</v>
      </c>
      <c r="K115">
        <v>4</v>
      </c>
      <c r="L115">
        <v>3</v>
      </c>
      <c r="M115">
        <v>3</v>
      </c>
      <c r="N115">
        <v>3</v>
      </c>
      <c r="O115">
        <v>4</v>
      </c>
    </row>
    <row r="116" spans="1:15" ht="12.75">
      <c r="A116" s="3" t="s">
        <v>74</v>
      </c>
      <c r="B116" s="3" t="s">
        <v>31</v>
      </c>
      <c r="C116" s="4">
        <v>29449</v>
      </c>
      <c r="D116" s="3" t="b">
        <v>1</v>
      </c>
      <c r="E116" s="3">
        <v>1</v>
      </c>
      <c r="F116" s="3" t="str">
        <f t="shared" si="6"/>
        <v>Csókostő</v>
      </c>
      <c r="G116" s="3" t="str">
        <f t="shared" si="5"/>
        <v> Felvidék u. 59.</v>
      </c>
      <c r="H116" s="3" t="s">
        <v>75</v>
      </c>
      <c r="I116">
        <v>3</v>
      </c>
      <c r="J116">
        <v>4</v>
      </c>
      <c r="K116">
        <v>2</v>
      </c>
      <c r="L116">
        <v>3</v>
      </c>
      <c r="M116">
        <v>4</v>
      </c>
      <c r="N116">
        <v>3</v>
      </c>
      <c r="O116">
        <v>5</v>
      </c>
    </row>
    <row r="117" spans="1:15" ht="12.75">
      <c r="A117" s="3" t="s">
        <v>156</v>
      </c>
      <c r="B117" s="3" t="s">
        <v>16</v>
      </c>
      <c r="C117" s="4">
        <v>29450</v>
      </c>
      <c r="D117" s="3" t="b">
        <v>1</v>
      </c>
      <c r="E117" s="3">
        <v>3</v>
      </c>
      <c r="F117" s="3" t="str">
        <f t="shared" si="6"/>
        <v>Nyúlváros</v>
      </c>
      <c r="G117" s="3" t="str">
        <f t="shared" si="5"/>
        <v> Gép u. 5.</v>
      </c>
      <c r="H117" s="3" t="s">
        <v>157</v>
      </c>
      <c r="I117">
        <v>2</v>
      </c>
      <c r="J117">
        <v>4</v>
      </c>
      <c r="K117">
        <v>2</v>
      </c>
      <c r="L117">
        <v>4</v>
      </c>
      <c r="M117">
        <v>4</v>
      </c>
      <c r="N117">
        <v>5</v>
      </c>
      <c r="O117">
        <v>3</v>
      </c>
    </row>
    <row r="118" spans="1:15" ht="12.75">
      <c r="A118" s="3" t="s">
        <v>206</v>
      </c>
      <c r="B118" s="3" t="s">
        <v>46</v>
      </c>
      <c r="C118" s="4">
        <v>29450</v>
      </c>
      <c r="D118" s="3" t="b">
        <v>0</v>
      </c>
      <c r="E118" s="3">
        <v>1</v>
      </c>
      <c r="F118" s="3" t="str">
        <f t="shared" si="6"/>
        <v>Szegényfő</v>
      </c>
      <c r="G118" s="3" t="str">
        <f t="shared" si="5"/>
        <v> Füge u. 57.</v>
      </c>
      <c r="H118" s="3" t="s">
        <v>207</v>
      </c>
      <c r="I118">
        <v>3</v>
      </c>
      <c r="J118">
        <v>4</v>
      </c>
      <c r="K118">
        <v>5</v>
      </c>
      <c r="L118">
        <v>5</v>
      </c>
      <c r="M118">
        <v>2</v>
      </c>
      <c r="N118">
        <v>3</v>
      </c>
      <c r="O118">
        <v>3</v>
      </c>
    </row>
    <row r="119" spans="1:15" ht="12.75">
      <c r="A119" s="3" t="s">
        <v>144</v>
      </c>
      <c r="B119" s="3" t="s">
        <v>24</v>
      </c>
      <c r="C119" s="4">
        <v>29451</v>
      </c>
      <c r="D119" s="3" t="b">
        <v>1</v>
      </c>
      <c r="E119" s="3">
        <v>3</v>
      </c>
      <c r="F119" s="3" t="str">
        <f t="shared" si="6"/>
        <v>Gazdaghely</v>
      </c>
      <c r="G119" s="3" t="str">
        <f t="shared" si="5"/>
        <v> Kék u. 91.</v>
      </c>
      <c r="H119" s="3" t="s">
        <v>145</v>
      </c>
      <c r="I119">
        <v>4</v>
      </c>
      <c r="J119">
        <v>2</v>
      </c>
      <c r="K119">
        <v>4</v>
      </c>
      <c r="L119">
        <v>2</v>
      </c>
      <c r="M119">
        <v>5</v>
      </c>
      <c r="N119">
        <v>5</v>
      </c>
      <c r="O119">
        <v>2</v>
      </c>
    </row>
    <row r="120" spans="1:15" ht="12.75">
      <c r="A120" s="3" t="s">
        <v>180</v>
      </c>
      <c r="B120" s="3" t="s">
        <v>24</v>
      </c>
      <c r="C120" s="4">
        <v>29453</v>
      </c>
      <c r="D120" s="3" t="b">
        <v>1</v>
      </c>
      <c r="E120" s="3">
        <v>1</v>
      </c>
      <c r="F120" s="3" t="str">
        <f t="shared" si="6"/>
        <v>Ostromos</v>
      </c>
      <c r="G120" s="3" t="str">
        <f t="shared" si="5"/>
        <v> Ezüst u. 91.</v>
      </c>
      <c r="H120" s="3" t="s">
        <v>181</v>
      </c>
      <c r="I120">
        <v>3</v>
      </c>
      <c r="J120">
        <v>5</v>
      </c>
      <c r="K120">
        <v>5</v>
      </c>
      <c r="L120">
        <v>3</v>
      </c>
      <c r="M120">
        <v>2</v>
      </c>
      <c r="N120">
        <v>4</v>
      </c>
      <c r="O120">
        <v>3</v>
      </c>
    </row>
    <row r="121" spans="1:15" ht="12.75">
      <c r="A121" s="3" t="s">
        <v>88</v>
      </c>
      <c r="B121" s="3" t="s">
        <v>46</v>
      </c>
      <c r="C121" s="4">
        <v>29456</v>
      </c>
      <c r="D121" s="3" t="b">
        <v>0</v>
      </c>
      <c r="E121" s="3">
        <v>0</v>
      </c>
      <c r="F121" s="3" t="str">
        <f t="shared" si="6"/>
        <v>Csókostő</v>
      </c>
      <c r="G121" s="3" t="str">
        <f t="shared" si="5"/>
        <v> Kártya u. 103.</v>
      </c>
      <c r="H121" s="3" t="s">
        <v>89</v>
      </c>
      <c r="I121">
        <v>2</v>
      </c>
      <c r="J121">
        <v>4</v>
      </c>
      <c r="K121">
        <v>3</v>
      </c>
      <c r="L121">
        <v>3</v>
      </c>
      <c r="M121">
        <v>4</v>
      </c>
      <c r="N121">
        <v>4</v>
      </c>
      <c r="O121">
        <v>3</v>
      </c>
    </row>
    <row r="122" spans="1:15" ht="12.75">
      <c r="A122" s="3" t="s">
        <v>196</v>
      </c>
      <c r="B122" s="3" t="s">
        <v>46</v>
      </c>
      <c r="C122" s="4">
        <v>29456</v>
      </c>
      <c r="D122" s="3" t="b">
        <v>0</v>
      </c>
      <c r="E122" s="3">
        <v>0</v>
      </c>
      <c r="F122" s="3" t="str">
        <f t="shared" si="6"/>
        <v>Radonvár</v>
      </c>
      <c r="G122" s="3" t="str">
        <f t="shared" si="5"/>
        <v> Deák u. 103.</v>
      </c>
      <c r="H122" s="3" t="s">
        <v>197</v>
      </c>
      <c r="I122">
        <v>4</v>
      </c>
      <c r="J122">
        <v>4</v>
      </c>
      <c r="K122">
        <v>5</v>
      </c>
      <c r="L122">
        <v>3</v>
      </c>
      <c r="M122">
        <v>5</v>
      </c>
      <c r="N122">
        <v>3</v>
      </c>
      <c r="O122">
        <v>2</v>
      </c>
    </row>
    <row r="123" spans="1:15" ht="12.75">
      <c r="A123" s="3" t="s">
        <v>30</v>
      </c>
      <c r="B123" s="3" t="s">
        <v>31</v>
      </c>
      <c r="C123" s="4">
        <v>29457</v>
      </c>
      <c r="D123" s="3" t="b">
        <v>0</v>
      </c>
      <c r="E123" s="3">
        <v>3</v>
      </c>
      <c r="F123" s="3" t="str">
        <f t="shared" si="6"/>
        <v>Alsópest</v>
      </c>
      <c r="G123" s="3" t="str">
        <f t="shared" si="5"/>
        <v> Enying u. 102.</v>
      </c>
      <c r="H123" s="3" t="s">
        <v>32</v>
      </c>
      <c r="I123">
        <v>3</v>
      </c>
      <c r="J123">
        <v>2</v>
      </c>
      <c r="K123">
        <v>3</v>
      </c>
      <c r="L123">
        <v>2</v>
      </c>
      <c r="M123">
        <v>4</v>
      </c>
      <c r="N123">
        <v>2</v>
      </c>
      <c r="O123">
        <v>4</v>
      </c>
    </row>
    <row r="124" spans="1:15" ht="12.75">
      <c r="A124" s="3" t="s">
        <v>212</v>
      </c>
      <c r="B124" s="3" t="s">
        <v>46</v>
      </c>
      <c r="C124" s="4">
        <v>29458</v>
      </c>
      <c r="D124" s="3" t="b">
        <v>1</v>
      </c>
      <c r="E124" s="3">
        <v>1</v>
      </c>
      <c r="F124" s="3" t="str">
        <f t="shared" si="6"/>
        <v>Szegényfő</v>
      </c>
      <c r="G124" s="3" t="str">
        <f t="shared" si="5"/>
        <v> Járőr u. 51.</v>
      </c>
      <c r="H124" s="3" t="s">
        <v>213</v>
      </c>
      <c r="I124">
        <v>5</v>
      </c>
      <c r="J124">
        <v>2</v>
      </c>
      <c r="K124">
        <v>4</v>
      </c>
      <c r="L124">
        <v>2</v>
      </c>
      <c r="M124">
        <v>4</v>
      </c>
      <c r="N124">
        <v>2</v>
      </c>
      <c r="O124">
        <v>3</v>
      </c>
    </row>
    <row r="125" spans="1:15" ht="12.75">
      <c r="A125" s="3" t="s">
        <v>174</v>
      </c>
      <c r="B125" s="3" t="s">
        <v>16</v>
      </c>
      <c r="C125" s="4">
        <v>29463</v>
      </c>
      <c r="D125" s="3" t="b">
        <v>0</v>
      </c>
      <c r="E125" s="3">
        <v>3</v>
      </c>
      <c r="F125" s="3" t="str">
        <f>LEFT(H125,FIND(",",H125)-1)</f>
        <v>Ostromos</v>
      </c>
      <c r="G125" s="3" t="str">
        <f t="shared" si="5"/>
        <v> Bertalan u. 11.</v>
      </c>
      <c r="H125" s="3" t="s">
        <v>175</v>
      </c>
      <c r="I125">
        <v>3</v>
      </c>
      <c r="J125">
        <v>4</v>
      </c>
      <c r="K125">
        <v>5</v>
      </c>
      <c r="L125">
        <v>5</v>
      </c>
      <c r="M125">
        <v>5</v>
      </c>
      <c r="N125">
        <v>2</v>
      </c>
      <c r="O125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">
      <selection activeCell="B23" sqref="B2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1" sqref="K1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pzs</dc:creator>
  <cp:keywords/>
  <dc:description/>
  <cp:lastModifiedBy>pzs</cp:lastModifiedBy>
  <dcterms:created xsi:type="dcterms:W3CDTF">2002-04-08T13:28:10Z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